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480" windowHeight="1164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4519"/>
</workbook>
</file>

<file path=xl/calcChain.xml><?xml version="1.0" encoding="utf-8"?>
<calcChain xmlns="http://schemas.openxmlformats.org/spreadsheetml/2006/main">
  <c r="N23" i="1"/>
  <c r="N19"/>
  <c r="N16"/>
  <c r="N15"/>
  <c r="N14"/>
  <c r="J34" i="5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I18" i="3"/>
  <c r="K18" s="1"/>
  <c r="I17"/>
  <c r="K17" s="1"/>
  <c r="I16"/>
  <c r="K16" s="1"/>
  <c r="I15"/>
  <c r="K15" s="1"/>
  <c r="I14"/>
  <c r="K14" s="1"/>
  <c r="I13"/>
  <c r="K13" s="1"/>
  <c r="L27" i="2"/>
  <c r="N27" s="1"/>
  <c r="L26"/>
  <c r="N26" s="1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</calcChain>
</file>

<file path=xl/sharedStrings.xml><?xml version="1.0" encoding="utf-8"?>
<sst xmlns="http://schemas.openxmlformats.org/spreadsheetml/2006/main" count="601" uniqueCount="91">
  <si>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</si>
  <si>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</si>
  <si>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</si>
  <si>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</si>
  <si>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</si>
  <si>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</si>
  <si>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</si>
  <si>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</si>
  <si>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</si>
  <si>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</si>
  <si>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</si>
  <si>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</si>
  <si>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Члены жюри:</t>
  </si>
  <si>
    <t>Задание 1</t>
  </si>
  <si>
    <t>Задание 2</t>
  </si>
  <si>
    <t>11А</t>
  </si>
  <si>
    <t>г. Чебоксары</t>
  </si>
  <si>
    <t>8Б</t>
  </si>
  <si>
    <t>8В</t>
  </si>
  <si>
    <t>10А</t>
  </si>
  <si>
    <t>участник</t>
  </si>
  <si>
    <t>призер</t>
  </si>
  <si>
    <t>МБОУ "СОШ №30" г.Чебоксары</t>
  </si>
  <si>
    <t>Место проведения: МБОУ "СОШ№ 30" г.Чебоксары</t>
  </si>
  <si>
    <r>
      <t xml:space="preserve">Место проведения: 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МБОУ "СОШ№ 30" г.Чебоксары</t>
    </r>
  </si>
  <si>
    <r>
      <t xml:space="preserve">Место проведения: </t>
    </r>
    <r>
      <rPr>
        <b/>
        <i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МБОУ "СОШ№ 30"</t>
    </r>
    <r>
      <rPr>
        <b/>
        <i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г.Чебоксары</t>
    </r>
  </si>
  <si>
    <t>победитель</t>
  </si>
  <si>
    <t>Евдокимова Лилия Михайловна</t>
  </si>
  <si>
    <t>Председатель жюри: Евдокимова Лилия Михайловна, учитель русского языка и литературы</t>
  </si>
  <si>
    <t>Член жюри: Уланкова Надежда Юрьевна, учитель русского языка и литературы</t>
  </si>
  <si>
    <t>Петрова Наталия Юрьевна, учитель русского языка и литературы</t>
  </si>
  <si>
    <t>Н.Ю.Петрова</t>
  </si>
  <si>
    <t>Мулюкова Полина Дмитриевна</t>
  </si>
  <si>
    <t>призёр</t>
  </si>
  <si>
    <t>Артемьева Екатерина Борисовна</t>
  </si>
  <si>
    <t>Андреева Ульяна Михайловна</t>
  </si>
  <si>
    <t>Баранчаев Карим Рашидович</t>
  </si>
  <si>
    <t>Макарова Ксения Александровна</t>
  </si>
  <si>
    <t xml:space="preserve">5 Б </t>
  </si>
  <si>
    <t>Филиппова Полина Алексеевна</t>
  </si>
  <si>
    <t>Степанов Илья Владимирович</t>
  </si>
  <si>
    <t>5 В</t>
  </si>
  <si>
    <t>Дмитриева Татьяна Сергеевна</t>
  </si>
  <si>
    <t>Иванова Софья Александровна</t>
  </si>
  <si>
    <t>Л.М. Евдокимова</t>
  </si>
  <si>
    <t>Н.Ю. Уланкова</t>
  </si>
  <si>
    <r>
      <t>Протокол школьного этапа этапа всероссийской олимпиады школьников по литературе в 2019-2020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8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</si>
  <si>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>Протокол школьного этапа этапа всероссийской олимпиады школьников по литературе в 2019-2020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9 класс</t>
    </r>
  </si>
  <si>
    <t>Протокол школьного этапа этапа всероссийской олимпиады школьников по литературе в 2020-2021уч.г., 10 класс</t>
  </si>
  <si>
    <t>Дата проведения: 25.09.2019</t>
  </si>
  <si>
    <t xml:space="preserve"> Евдокимова Лилия Михайловна</t>
  </si>
  <si>
    <t xml:space="preserve"> </t>
  </si>
  <si>
    <t>Протокол школьного этапа этапа всероссийской олимпиады школьников по литературе в 2019-2020 уч.г., 11 класс</t>
  </si>
  <si>
    <t xml:space="preserve"> Мальцева Светлана Борисовна</t>
  </si>
  <si>
    <t>6 А</t>
  </si>
  <si>
    <t>6 Б</t>
  </si>
  <si>
    <t>Филиппова Милана Алексеевна</t>
  </si>
  <si>
    <t xml:space="preserve">Афанасьева Дарья Андреевна </t>
  </si>
  <si>
    <t>Мельников Георгия Юрьевич</t>
  </si>
  <si>
    <t>6 В</t>
  </si>
  <si>
    <t>Савельева Виолетта Николаевна</t>
  </si>
  <si>
    <t>Демидова Ольга Алексеевна</t>
  </si>
  <si>
    <t>Якутова Анастасия Анатольевна</t>
  </si>
  <si>
    <t>Задание 3</t>
  </si>
  <si>
    <t>Задание 4</t>
  </si>
  <si>
    <t>Задание 5</t>
  </si>
  <si>
    <t>7 а</t>
  </si>
  <si>
    <t>9 а</t>
  </si>
  <si>
    <t>9 б</t>
  </si>
  <si>
    <t>9 в</t>
  </si>
  <si>
    <t>Количество участников:  21 человек</t>
  </si>
  <si>
    <t>Количество участников: 15 человек</t>
  </si>
  <si>
    <t>Количество участников: 6 человек</t>
  </si>
  <si>
    <t>Дата проведения: 25.09.2020</t>
  </si>
  <si>
    <t>8 Б</t>
  </si>
  <si>
    <t>8 В</t>
  </si>
  <si>
    <t>Ерепова Ирина Александровна</t>
  </si>
  <si>
    <t>8 А</t>
  </si>
  <si>
    <r>
      <t>Количество участников: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20 человек</t>
    </r>
  </si>
  <si>
    <r>
      <t>Протокол школьного этапа этапа всероссийской олимпиады школьников по литературе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6 класс</t>
    </r>
  </si>
  <si>
    <t>Дата проведения: 25.09.20</t>
  </si>
  <si>
    <r>
      <t>Протокол школьного этапа этапа всероссийской олимпиады школьников по литературе в 2020-2021уч.г.,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7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</si>
  <si>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t>Ерепова Ирина Александровна учитель русского языка и литературы</t>
  </si>
  <si>
    <t>5Б</t>
  </si>
  <si>
    <t>И.А.Ерепова</t>
  </si>
  <si>
    <r>
      <t>Протокол школьного этапа этапа всероссийской олимпиады школьников по литературе в 2020-2021 уч.г., 5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</si>
  <si>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t>Количество участников: 5 человек</t>
  </si>
  <si>
    <t>Количество участников: 11 человек</t>
  </si>
  <si>
    <t>Петрова Наталья Юрьевна</t>
  </si>
  <si>
    <t>Уланкова Надежда Юрьевна</t>
  </si>
  <si>
    <t>Волкова Ольга Владимировна</t>
  </si>
</sst>
</file>

<file path=xl/styles.xml><?xml version="1.0" encoding="utf-8"?>
<styleSheet xmlns="http://schemas.openxmlformats.org/spreadsheetml/2006/main">
  <fonts count="37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19">
    <xf numFmtId="0" fontId="0" fillId="0" borderId="0" xfId="0"/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/>
    </xf>
    <xf numFmtId="0" fontId="23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25" fillId="0" borderId="12" xfId="1" applyFont="1" applyBorder="1" applyAlignment="1">
      <alignment horizontal="center" vertical="top" wrapText="1"/>
    </xf>
    <xf numFmtId="0" fontId="25" fillId="0" borderId="13" xfId="1" applyFont="1" applyBorder="1" applyAlignment="1">
      <alignment horizontal="center" vertical="top" wrapText="1"/>
    </xf>
    <xf numFmtId="0" fontId="25" fillId="0" borderId="12" xfId="1" applyFont="1" applyFill="1" applyBorder="1" applyAlignment="1">
      <alignment horizontal="center" vertical="top" wrapText="1"/>
    </xf>
    <xf numFmtId="0" fontId="25" fillId="0" borderId="13" xfId="1" applyFont="1" applyFill="1" applyBorder="1" applyAlignment="1">
      <alignment horizontal="center" vertical="top" wrapText="1"/>
    </xf>
    <xf numFmtId="0" fontId="25" fillId="0" borderId="14" xfId="1" applyFont="1" applyFill="1" applyBorder="1" applyAlignment="1">
      <alignment horizontal="center" vertical="top" wrapText="1"/>
    </xf>
    <xf numFmtId="0" fontId="25" fillId="0" borderId="15" xfId="1" applyFont="1" applyFill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0" fontId="25" fillId="0" borderId="11" xfId="1" applyFont="1" applyBorder="1" applyAlignment="1">
      <alignment horizontal="center" vertical="top" wrapText="1"/>
    </xf>
    <xf numFmtId="0" fontId="26" fillId="0" borderId="11" xfId="1" applyFont="1" applyBorder="1" applyAlignment="1">
      <alignment horizontal="left" vertical="top" wrapText="1"/>
    </xf>
    <xf numFmtId="0" fontId="26" fillId="0" borderId="10" xfId="1" applyFont="1" applyBorder="1" applyAlignment="1">
      <alignment horizontal="left" vertical="top" wrapText="1"/>
    </xf>
    <xf numFmtId="1" fontId="25" fillId="0" borderId="11" xfId="1" applyNumberFormat="1" applyFont="1" applyBorder="1" applyAlignment="1">
      <alignment horizontal="center" vertical="top" wrapText="1"/>
    </xf>
    <xf numFmtId="0" fontId="26" fillId="0" borderId="10" xfId="1" applyFont="1" applyBorder="1" applyAlignment="1">
      <alignment horizontal="center" vertical="top" wrapText="1"/>
    </xf>
    <xf numFmtId="0" fontId="25" fillId="0" borderId="10" xfId="1" applyFont="1" applyBorder="1" applyAlignment="1">
      <alignment horizontal="center" vertical="top" wrapText="1"/>
    </xf>
    <xf numFmtId="1" fontId="25" fillId="0" borderId="10" xfId="1" applyNumberFormat="1" applyFont="1" applyBorder="1" applyAlignment="1">
      <alignment horizontal="center" vertical="top" wrapText="1"/>
    </xf>
    <xf numFmtId="0" fontId="24" fillId="0" borderId="0" xfId="1" applyFont="1"/>
    <xf numFmtId="0" fontId="24" fillId="0" borderId="0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24" fillId="0" borderId="0" xfId="1" applyFont="1" applyBorder="1" applyAlignment="1">
      <alignment horizontal="left" vertical="top"/>
    </xf>
    <xf numFmtId="0" fontId="23" fillId="0" borderId="0" xfId="1" applyFont="1" applyAlignment="1"/>
    <xf numFmtId="0" fontId="24" fillId="0" borderId="0" xfId="0" applyFont="1"/>
    <xf numFmtId="0" fontId="23" fillId="0" borderId="0" xfId="1" applyFont="1" applyFill="1" applyBorder="1" applyAlignment="1">
      <alignment horizontal="center" vertical="top" wrapText="1"/>
    </xf>
    <xf numFmtId="0" fontId="25" fillId="0" borderId="11" xfId="1" applyFont="1" applyBorder="1" applyAlignment="1">
      <alignment horizontal="left" vertical="top" wrapText="1"/>
    </xf>
    <xf numFmtId="0" fontId="25" fillId="0" borderId="10" xfId="1" applyFont="1" applyBorder="1" applyAlignment="1">
      <alignment horizontal="left" vertical="top" wrapText="1"/>
    </xf>
    <xf numFmtId="0" fontId="26" fillId="0" borderId="0" xfId="1" applyFont="1" applyBorder="1" applyAlignment="1">
      <alignment horizontal="left" vertical="top" wrapText="1"/>
    </xf>
    <xf numFmtId="0" fontId="25" fillId="0" borderId="0" xfId="1" applyFont="1" applyBorder="1" applyAlignment="1">
      <alignment horizontal="left" vertical="top" wrapText="1"/>
    </xf>
    <xf numFmtId="0" fontId="26" fillId="0" borderId="0" xfId="1" applyFont="1" applyBorder="1" applyAlignment="1">
      <alignment horizontal="center" vertical="top" wrapText="1"/>
    </xf>
    <xf numFmtId="1" fontId="26" fillId="0" borderId="0" xfId="1" applyNumberFormat="1" applyFont="1" applyBorder="1" applyAlignment="1">
      <alignment horizontal="center" vertical="top" wrapText="1"/>
    </xf>
    <xf numFmtId="0" fontId="29" fillId="0" borderId="0" xfId="0" applyFont="1"/>
    <xf numFmtId="0" fontId="25" fillId="0" borderId="0" xfId="1" applyFont="1" applyFill="1" applyBorder="1" applyAlignment="1">
      <alignment vertical="top"/>
    </xf>
    <xf numFmtId="0" fontId="26" fillId="0" borderId="10" xfId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1" applyFont="1" applyFill="1" applyBorder="1" applyAlignment="1">
      <alignment horizontal="center" vertical="top" wrapText="1"/>
    </xf>
    <xf numFmtId="0" fontId="25" fillId="0" borderId="10" xfId="1" applyFont="1" applyFill="1" applyBorder="1" applyAlignment="1">
      <alignment horizontal="left" vertical="top" wrapText="1"/>
    </xf>
    <xf numFmtId="0" fontId="26" fillId="0" borderId="10" xfId="1" applyFont="1" applyFill="1" applyBorder="1" applyAlignment="1">
      <alignment horizontal="left" vertical="top" wrapText="1"/>
    </xf>
    <xf numFmtId="0" fontId="26" fillId="0" borderId="11" xfId="1" applyFont="1" applyFill="1" applyBorder="1" applyAlignment="1">
      <alignment horizontal="left" vertical="top" wrapText="1"/>
    </xf>
    <xf numFmtId="1" fontId="25" fillId="0" borderId="10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26" fillId="0" borderId="16" xfId="1" applyFont="1" applyFill="1" applyBorder="1" applyAlignment="1">
      <alignment horizontal="left" vertical="top" wrapText="1"/>
    </xf>
    <xf numFmtId="1" fontId="25" fillId="0" borderId="0" xfId="1" applyNumberFormat="1" applyFont="1" applyBorder="1" applyAlignment="1">
      <alignment horizontal="center" vertical="top" wrapText="1"/>
    </xf>
    <xf numFmtId="0" fontId="25" fillId="0" borderId="0" xfId="1" applyFont="1" applyBorder="1" applyAlignment="1">
      <alignment horizontal="center" vertical="top" wrapText="1"/>
    </xf>
    <xf numFmtId="0" fontId="26" fillId="0" borderId="17" xfId="1" applyFont="1" applyBorder="1" applyAlignment="1">
      <alignment horizontal="center" vertical="top" wrapText="1"/>
    </xf>
    <xf numFmtId="0" fontId="25" fillId="0" borderId="17" xfId="1" applyFont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6" fillId="0" borderId="16" xfId="1" applyFont="1" applyFill="1" applyBorder="1" applyAlignment="1">
      <alignment horizontal="center" vertical="top" wrapText="1"/>
    </xf>
    <xf numFmtId="0" fontId="25" fillId="0" borderId="18" xfId="1" applyFont="1" applyFill="1" applyBorder="1" applyAlignment="1">
      <alignment horizontal="center" vertical="top" wrapText="1"/>
    </xf>
    <xf numFmtId="0" fontId="25" fillId="0" borderId="19" xfId="1" applyFont="1" applyFill="1" applyBorder="1" applyAlignment="1">
      <alignment horizontal="center" vertical="top" wrapText="1"/>
    </xf>
    <xf numFmtId="0" fontId="25" fillId="0" borderId="20" xfId="1" applyFont="1" applyFill="1" applyBorder="1" applyAlignment="1">
      <alignment horizontal="center" vertical="top" wrapText="1"/>
    </xf>
    <xf numFmtId="0" fontId="25" fillId="0" borderId="10" xfId="1" applyFont="1" applyFill="1" applyBorder="1" applyAlignment="1">
      <alignment horizontal="center" vertical="top" wrapText="1"/>
    </xf>
    <xf numFmtId="0" fontId="26" fillId="0" borderId="0" xfId="1" applyFont="1" applyBorder="1" applyAlignment="1">
      <alignment horizontal="left" vertical="top"/>
    </xf>
    <xf numFmtId="0" fontId="31" fillId="0" borderId="0" xfId="0" applyFont="1"/>
    <xf numFmtId="0" fontId="26" fillId="0" borderId="10" xfId="0" applyFont="1" applyBorder="1" applyAlignment="1">
      <alignment horizontal="left" wrapText="1"/>
    </xf>
    <xf numFmtId="1" fontId="25" fillId="0" borderId="11" xfId="1" applyNumberFormat="1" applyFont="1" applyFill="1" applyBorder="1" applyAlignment="1">
      <alignment horizontal="center" vertical="top" wrapText="1"/>
    </xf>
    <xf numFmtId="0" fontId="25" fillId="0" borderId="11" xfId="1" applyFont="1" applyFill="1" applyBorder="1" applyAlignment="1">
      <alignment horizontal="center" vertical="top" wrapText="1"/>
    </xf>
    <xf numFmtId="0" fontId="25" fillId="0" borderId="20" xfId="1" applyFont="1" applyBorder="1" applyAlignment="1">
      <alignment horizontal="center" vertical="top" wrapText="1"/>
    </xf>
    <xf numFmtId="0" fontId="25" fillId="0" borderId="21" xfId="1" applyFont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/>
    <xf numFmtId="0" fontId="23" fillId="0" borderId="0" xfId="1" applyFont="1" applyAlignment="1">
      <alignment horizontal="center"/>
    </xf>
    <xf numFmtId="0" fontId="32" fillId="0" borderId="0" xfId="0" applyFont="1"/>
    <xf numFmtId="0" fontId="26" fillId="0" borderId="10" xfId="1" applyNumberFormat="1" applyFont="1" applyBorder="1" applyAlignment="1">
      <alignment horizontal="center" vertical="top" wrapText="1"/>
    </xf>
    <xf numFmtId="0" fontId="26" fillId="0" borderId="10" xfId="1" applyNumberFormat="1" applyFont="1" applyFill="1" applyBorder="1" applyAlignment="1">
      <alignment horizontal="center" vertical="top" wrapText="1"/>
    </xf>
    <xf numFmtId="0" fontId="33" fillId="0" borderId="0" xfId="0" applyFont="1"/>
    <xf numFmtId="0" fontId="24" fillId="0" borderId="0" xfId="1" applyFont="1" applyFill="1" applyBorder="1" applyAlignment="1">
      <alignment vertical="top"/>
    </xf>
    <xf numFmtId="0" fontId="25" fillId="0" borderId="21" xfId="1" applyFont="1" applyFill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 wrapText="1"/>
    </xf>
    <xf numFmtId="0" fontId="34" fillId="0" borderId="0" xfId="0" applyFont="1"/>
    <xf numFmtId="0" fontId="35" fillId="0" borderId="0" xfId="0" applyFont="1"/>
    <xf numFmtId="0" fontId="25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1" fontId="26" fillId="0" borderId="0" xfId="1" applyNumberFormat="1" applyFont="1" applyFill="1" applyBorder="1" applyAlignment="1">
      <alignment horizontal="center" vertical="top" wrapText="1"/>
    </xf>
    <xf numFmtId="1" fontId="25" fillId="0" borderId="0" xfId="1" applyNumberFormat="1" applyFont="1" applyFill="1" applyBorder="1" applyAlignment="1">
      <alignment horizontal="center" vertical="top" wrapText="1"/>
    </xf>
    <xf numFmtId="0" fontId="29" fillId="0" borderId="0" xfId="0" applyFont="1" applyBorder="1"/>
    <xf numFmtId="0" fontId="0" fillId="0" borderId="0" xfId="0" applyBorder="1"/>
    <xf numFmtId="0" fontId="25" fillId="0" borderId="0" xfId="1" applyFont="1" applyFill="1" applyBorder="1" applyAlignment="1">
      <alignment horizontal="center" vertical="top"/>
    </xf>
    <xf numFmtId="0" fontId="1" fillId="0" borderId="0" xfId="1" applyFont="1" applyBorder="1" applyAlignment="1">
      <alignment horizontal="left" vertical="top"/>
    </xf>
    <xf numFmtId="0" fontId="25" fillId="0" borderId="22" xfId="1" applyFont="1" applyBorder="1" applyAlignment="1">
      <alignment horizontal="left" vertical="top" wrapText="1"/>
    </xf>
    <xf numFmtId="0" fontId="26" fillId="0" borderId="23" xfId="1" applyFont="1" applyBorder="1" applyAlignment="1">
      <alignment horizontal="left" vertical="top" wrapText="1"/>
    </xf>
    <xf numFmtId="0" fontId="26" fillId="0" borderId="17" xfId="1" applyFont="1" applyBorder="1" applyAlignment="1">
      <alignment horizontal="left" vertical="top" wrapText="1"/>
    </xf>
    <xf numFmtId="0" fontId="25" fillId="0" borderId="17" xfId="1" applyFont="1" applyFill="1" applyBorder="1" applyAlignment="1">
      <alignment horizontal="center" vertical="top" wrapText="1"/>
    </xf>
    <xf numFmtId="0" fontId="26" fillId="0" borderId="16" xfId="1" applyFont="1" applyBorder="1" applyAlignment="1">
      <alignment horizontal="left" vertical="top" wrapText="1"/>
    </xf>
    <xf numFmtId="1" fontId="25" fillId="0" borderId="17" xfId="1" applyNumberFormat="1" applyFont="1" applyBorder="1" applyAlignment="1">
      <alignment horizontal="center" vertical="top" wrapText="1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5" fillId="0" borderId="11" xfId="1" applyNumberFormat="1" applyFont="1" applyBorder="1" applyAlignment="1">
      <alignment horizontal="center" vertical="top" wrapText="1"/>
    </xf>
    <xf numFmtId="0" fontId="26" fillId="0" borderId="11" xfId="1" applyNumberFormat="1" applyFont="1" applyBorder="1" applyAlignment="1">
      <alignment horizontal="center" vertical="top" wrapText="1"/>
    </xf>
    <xf numFmtId="0" fontId="26" fillId="0" borderId="11" xfId="1" applyFont="1" applyFill="1" applyBorder="1" applyAlignment="1">
      <alignment horizontal="center" vertical="top" wrapText="1"/>
    </xf>
    <xf numFmtId="0" fontId="25" fillId="0" borderId="10" xfId="1" applyNumberFormat="1" applyFont="1" applyBorder="1" applyAlignment="1">
      <alignment horizontal="center" vertical="top" wrapText="1"/>
    </xf>
    <xf numFmtId="0" fontId="26" fillId="0" borderId="11" xfId="1" applyNumberFormat="1" applyFont="1" applyFill="1" applyBorder="1" applyAlignment="1">
      <alignment horizontal="center" vertical="top" wrapText="1"/>
    </xf>
    <xf numFmtId="0" fontId="26" fillId="0" borderId="16" xfId="1" applyFont="1" applyBorder="1" applyAlignment="1">
      <alignment horizontal="center" vertical="top" wrapText="1"/>
    </xf>
    <xf numFmtId="0" fontId="25" fillId="0" borderId="16" xfId="1" applyFont="1" applyBorder="1" applyAlignment="1">
      <alignment horizontal="center" vertical="top" wrapText="1"/>
    </xf>
    <xf numFmtId="0" fontId="26" fillId="0" borderId="16" xfId="1" applyNumberFormat="1" applyFont="1" applyBorder="1" applyAlignment="1">
      <alignment horizontal="center" vertical="top" wrapText="1"/>
    </xf>
    <xf numFmtId="1" fontId="25" fillId="0" borderId="16" xfId="1" applyNumberFormat="1" applyFont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7" fillId="0" borderId="0" xfId="1" applyFont="1" applyFill="1" applyBorder="1" applyAlignment="1">
      <alignment horizontal="left" vertical="top" wrapText="1"/>
    </xf>
    <xf numFmtId="0" fontId="36" fillId="0" borderId="0" xfId="0" applyFont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79" zoomScaleNormal="79" workbookViewId="0">
      <selection activeCell="A5" sqref="A5:N5"/>
    </sheetView>
  </sheetViews>
  <sheetFormatPr defaultRowHeight="12"/>
  <cols>
    <col min="1" max="1" width="7.5" style="37" customWidth="1"/>
    <col min="2" max="2" width="7.6640625" style="37" customWidth="1"/>
    <col min="3" max="3" width="16.33203125" style="37" customWidth="1"/>
    <col min="4" max="4" width="23.5" style="37" customWidth="1"/>
    <col min="5" max="5" width="21.1640625" style="37" customWidth="1"/>
    <col min="6" max="6" width="9" style="37" customWidth="1"/>
    <col min="7" max="7" width="10.6640625" style="37" customWidth="1"/>
    <col min="8" max="8" width="10.5" style="37" customWidth="1"/>
    <col min="9" max="9" width="10.1640625" style="37" customWidth="1"/>
    <col min="10" max="10" width="12" style="37" customWidth="1"/>
    <col min="11" max="11" width="10.5" style="37" customWidth="1"/>
    <col min="12" max="12" width="14.83203125" style="37" customWidth="1"/>
    <col min="13" max="13" width="13" style="37" customWidth="1"/>
    <col min="14" max="14" width="11.6640625" style="37" customWidth="1"/>
    <col min="15" max="15" width="15.5" style="37" customWidth="1"/>
    <col min="16" max="16384" width="9.33203125" style="37"/>
  </cols>
  <sheetData>
    <row r="2" spans="1:15" ht="15" customHeight="1">
      <c r="A2" s="116" t="s">
        <v>85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ht="14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5" ht="14.25">
      <c r="A4" s="117" t="s">
        <v>87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5" ht="14.25">
      <c r="A5" s="117" t="s">
        <v>73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5" ht="15">
      <c r="A6" s="118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5" ht="15" customHeight="1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5" ht="14.25" customHeight="1">
      <c r="A8" s="114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5" ht="14.25" customHeight="1">
      <c r="A9" s="114" t="s">
        <v>82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5" s="69" customFormat="1" ht="14.25">
      <c r="A10" s="67" t="s">
        <v>30</v>
      </c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5" s="69" customFormat="1" ht="15" thickBot="1">
      <c r="A11" s="67"/>
      <c r="B11" s="67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5" ht="51">
      <c r="A12" s="63" t="s">
        <v>0</v>
      </c>
      <c r="B12" s="64" t="s">
        <v>1</v>
      </c>
      <c r="C12" s="74" t="s">
        <v>3</v>
      </c>
      <c r="D12" s="56" t="s">
        <v>4</v>
      </c>
      <c r="E12" s="56" t="s">
        <v>5</v>
      </c>
      <c r="F12" s="54" t="s">
        <v>6</v>
      </c>
      <c r="G12" s="55" t="s">
        <v>13</v>
      </c>
      <c r="H12" s="55" t="s">
        <v>14</v>
      </c>
      <c r="I12" s="55" t="s">
        <v>63</v>
      </c>
      <c r="J12" s="55" t="s">
        <v>64</v>
      </c>
      <c r="K12" s="56" t="s">
        <v>65</v>
      </c>
      <c r="L12" s="56" t="s">
        <v>7</v>
      </c>
      <c r="M12" s="56" t="s">
        <v>8</v>
      </c>
      <c r="N12" s="55" t="s">
        <v>9</v>
      </c>
      <c r="O12" s="75" t="s">
        <v>10</v>
      </c>
    </row>
    <row r="13" spans="1:15" ht="25.5">
      <c r="A13" s="21">
        <v>1</v>
      </c>
      <c r="B13" s="22">
        <v>501</v>
      </c>
      <c r="C13" s="19" t="s">
        <v>16</v>
      </c>
      <c r="D13" s="19" t="s">
        <v>22</v>
      </c>
      <c r="E13" s="19" t="s">
        <v>90</v>
      </c>
      <c r="F13" s="21" t="s">
        <v>83</v>
      </c>
      <c r="G13" s="70">
        <v>20</v>
      </c>
      <c r="H13" s="70">
        <v>3</v>
      </c>
      <c r="I13" s="70">
        <v>0</v>
      </c>
      <c r="J13" s="70">
        <v>0</v>
      </c>
      <c r="K13" s="57">
        <v>2</v>
      </c>
      <c r="L13" s="23">
        <v>25</v>
      </c>
      <c r="M13" s="23">
        <v>60</v>
      </c>
      <c r="N13" s="23">
        <v>41</v>
      </c>
      <c r="O13" s="57" t="s">
        <v>20</v>
      </c>
    </row>
    <row r="14" spans="1:15" ht="25.5">
      <c r="A14" s="41">
        <v>2</v>
      </c>
      <c r="B14" s="57">
        <v>503</v>
      </c>
      <c r="C14" s="43" t="s">
        <v>16</v>
      </c>
      <c r="D14" s="43" t="s">
        <v>22</v>
      </c>
      <c r="E14" s="19" t="s">
        <v>90</v>
      </c>
      <c r="F14" s="21" t="s">
        <v>38</v>
      </c>
      <c r="G14" s="71">
        <v>21</v>
      </c>
      <c r="H14" s="71">
        <v>3</v>
      </c>
      <c r="I14" s="71">
        <v>0</v>
      </c>
      <c r="J14" s="71">
        <v>0</v>
      </c>
      <c r="K14" s="70">
        <v>0</v>
      </c>
      <c r="L14" s="23">
        <v>24</v>
      </c>
      <c r="M14" s="23">
        <v>60</v>
      </c>
      <c r="N14" s="23">
        <f t="shared" ref="N14:N23" si="0">(L14*100)/M14</f>
        <v>40</v>
      </c>
      <c r="O14" s="57" t="s">
        <v>20</v>
      </c>
    </row>
    <row r="15" spans="1:15" ht="25.5">
      <c r="A15" s="21">
        <v>3</v>
      </c>
      <c r="B15" s="22">
        <v>504</v>
      </c>
      <c r="C15" s="19" t="s">
        <v>16</v>
      </c>
      <c r="D15" s="19" t="s">
        <v>22</v>
      </c>
      <c r="E15" s="19" t="s">
        <v>90</v>
      </c>
      <c r="F15" s="21" t="s">
        <v>38</v>
      </c>
      <c r="G15" s="70">
        <v>27</v>
      </c>
      <c r="H15" s="70">
        <v>3</v>
      </c>
      <c r="I15" s="70">
        <v>0</v>
      </c>
      <c r="J15" s="70">
        <v>0</v>
      </c>
      <c r="K15" s="71">
        <v>0</v>
      </c>
      <c r="L15" s="23">
        <v>30</v>
      </c>
      <c r="M15" s="23">
        <v>60</v>
      </c>
      <c r="N15" s="23">
        <f t="shared" si="0"/>
        <v>50</v>
      </c>
      <c r="O15" s="22" t="s">
        <v>21</v>
      </c>
    </row>
    <row r="16" spans="1:15" ht="25.5">
      <c r="A16" s="21">
        <v>4</v>
      </c>
      <c r="B16" s="22">
        <v>505</v>
      </c>
      <c r="C16" s="19" t="s">
        <v>16</v>
      </c>
      <c r="D16" s="19" t="s">
        <v>22</v>
      </c>
      <c r="E16" s="19" t="s">
        <v>90</v>
      </c>
      <c r="F16" s="21" t="s">
        <v>38</v>
      </c>
      <c r="G16" s="70">
        <v>16</v>
      </c>
      <c r="H16" s="70">
        <v>3</v>
      </c>
      <c r="I16" s="70">
        <v>0</v>
      </c>
      <c r="J16" s="70">
        <v>0</v>
      </c>
      <c r="K16" s="70">
        <v>1</v>
      </c>
      <c r="L16" s="23">
        <v>20</v>
      </c>
      <c r="M16" s="23">
        <v>60</v>
      </c>
      <c r="N16" s="23">
        <f t="shared" si="0"/>
        <v>33.333333333333336</v>
      </c>
      <c r="O16" s="22" t="s">
        <v>20</v>
      </c>
    </row>
    <row r="17" spans="1:15" ht="25.5">
      <c r="A17" s="21">
        <v>5</v>
      </c>
      <c r="B17" s="22">
        <v>506</v>
      </c>
      <c r="C17" s="43" t="s">
        <v>16</v>
      </c>
      <c r="D17" s="43" t="s">
        <v>22</v>
      </c>
      <c r="E17" s="19" t="s">
        <v>90</v>
      </c>
      <c r="F17" s="21" t="s">
        <v>38</v>
      </c>
      <c r="G17" s="70">
        <v>1</v>
      </c>
      <c r="H17" s="70">
        <v>0</v>
      </c>
      <c r="I17" s="70">
        <v>0</v>
      </c>
      <c r="J17" s="70">
        <v>0</v>
      </c>
      <c r="K17" s="70">
        <v>1</v>
      </c>
      <c r="L17" s="23">
        <v>2</v>
      </c>
      <c r="M17" s="23">
        <v>60</v>
      </c>
      <c r="N17" s="23">
        <v>1</v>
      </c>
      <c r="O17" s="22" t="s">
        <v>20</v>
      </c>
    </row>
    <row r="18" spans="1:15" ht="25.5">
      <c r="A18" s="21">
        <v>6</v>
      </c>
      <c r="B18" s="22">
        <v>507</v>
      </c>
      <c r="C18" s="43" t="s">
        <v>16</v>
      </c>
      <c r="D18" s="43" t="s">
        <v>22</v>
      </c>
      <c r="E18" s="19" t="s">
        <v>76</v>
      </c>
      <c r="F18" s="21" t="s">
        <v>41</v>
      </c>
      <c r="G18" s="70">
        <v>0</v>
      </c>
      <c r="H18" s="70">
        <v>0</v>
      </c>
      <c r="I18" s="70">
        <v>0</v>
      </c>
      <c r="J18" s="70">
        <v>0</v>
      </c>
      <c r="K18" s="70">
        <v>1</v>
      </c>
      <c r="L18" s="23">
        <v>1</v>
      </c>
      <c r="M18" s="23">
        <v>60</v>
      </c>
      <c r="N18" s="23">
        <v>1</v>
      </c>
      <c r="O18" s="22" t="s">
        <v>20</v>
      </c>
    </row>
    <row r="19" spans="1:15" ht="25.5">
      <c r="A19" s="21">
        <v>7</v>
      </c>
      <c r="B19" s="22">
        <v>508</v>
      </c>
      <c r="C19" s="43" t="s">
        <v>16</v>
      </c>
      <c r="D19" s="43" t="s">
        <v>22</v>
      </c>
      <c r="E19" s="19" t="s">
        <v>76</v>
      </c>
      <c r="F19" s="21" t="s">
        <v>41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23">
        <v>0</v>
      </c>
      <c r="M19" s="23">
        <v>60</v>
      </c>
      <c r="N19" s="23">
        <f t="shared" si="0"/>
        <v>0</v>
      </c>
      <c r="O19" s="22" t="s">
        <v>20</v>
      </c>
    </row>
    <row r="20" spans="1:15" ht="25.5">
      <c r="A20" s="21">
        <v>8</v>
      </c>
      <c r="B20" s="22">
        <v>509</v>
      </c>
      <c r="C20" s="43" t="s">
        <v>16</v>
      </c>
      <c r="D20" s="43" t="s">
        <v>22</v>
      </c>
      <c r="E20" s="19" t="s">
        <v>76</v>
      </c>
      <c r="F20" s="21" t="s">
        <v>41</v>
      </c>
      <c r="G20" s="70">
        <v>0</v>
      </c>
      <c r="H20" s="70">
        <v>0</v>
      </c>
      <c r="I20" s="70">
        <v>0</v>
      </c>
      <c r="J20" s="70">
        <v>0</v>
      </c>
      <c r="K20" s="70">
        <v>1</v>
      </c>
      <c r="L20" s="23">
        <v>1</v>
      </c>
      <c r="M20" s="23">
        <v>60</v>
      </c>
      <c r="N20" s="23">
        <v>1</v>
      </c>
      <c r="O20" s="22" t="s">
        <v>20</v>
      </c>
    </row>
    <row r="21" spans="1:15" ht="25.5">
      <c r="A21" s="21">
        <v>9</v>
      </c>
      <c r="B21" s="22">
        <v>510</v>
      </c>
      <c r="C21" s="43" t="s">
        <v>16</v>
      </c>
      <c r="D21" s="43" t="s">
        <v>22</v>
      </c>
      <c r="E21" s="19" t="s">
        <v>76</v>
      </c>
      <c r="F21" s="21" t="s">
        <v>41</v>
      </c>
      <c r="G21" s="71">
        <v>0</v>
      </c>
      <c r="H21" s="71">
        <v>0</v>
      </c>
      <c r="I21" s="71">
        <v>0</v>
      </c>
      <c r="J21" s="71">
        <v>0</v>
      </c>
      <c r="K21" s="70">
        <v>2</v>
      </c>
      <c r="L21" s="23">
        <v>2</v>
      </c>
      <c r="M21" s="23">
        <v>60</v>
      </c>
      <c r="N21" s="23">
        <v>1</v>
      </c>
      <c r="O21" s="22" t="s">
        <v>20</v>
      </c>
    </row>
    <row r="22" spans="1:15" ht="25.5">
      <c r="A22" s="21">
        <v>10</v>
      </c>
      <c r="B22" s="22">
        <v>511</v>
      </c>
      <c r="C22" s="43" t="s">
        <v>16</v>
      </c>
      <c r="D22" s="43" t="s">
        <v>22</v>
      </c>
      <c r="E22" s="19" t="s">
        <v>76</v>
      </c>
      <c r="F22" s="21" t="s">
        <v>41</v>
      </c>
      <c r="G22" s="70">
        <v>6</v>
      </c>
      <c r="H22" s="70">
        <v>0</v>
      </c>
      <c r="I22" s="70">
        <v>0</v>
      </c>
      <c r="J22" s="70">
        <v>1</v>
      </c>
      <c r="K22" s="71">
        <v>0</v>
      </c>
      <c r="L22" s="23">
        <v>7</v>
      </c>
      <c r="M22" s="23">
        <v>60</v>
      </c>
      <c r="N22" s="23">
        <v>11</v>
      </c>
      <c r="O22" s="22" t="s">
        <v>20</v>
      </c>
    </row>
    <row r="23" spans="1:15" ht="25.5">
      <c r="A23" s="21">
        <v>11</v>
      </c>
      <c r="B23" s="22">
        <v>512</v>
      </c>
      <c r="C23" s="43" t="s">
        <v>16</v>
      </c>
      <c r="D23" s="43" t="s">
        <v>22</v>
      </c>
      <c r="E23" s="19" t="s">
        <v>76</v>
      </c>
      <c r="F23" s="21" t="s">
        <v>41</v>
      </c>
      <c r="G23" s="70">
        <v>8</v>
      </c>
      <c r="H23" s="70">
        <v>0</v>
      </c>
      <c r="I23" s="70">
        <v>0</v>
      </c>
      <c r="J23" s="70">
        <v>1</v>
      </c>
      <c r="K23" s="70">
        <v>0</v>
      </c>
      <c r="L23" s="23">
        <v>9</v>
      </c>
      <c r="M23" s="23">
        <v>60</v>
      </c>
      <c r="N23" s="23">
        <f t="shared" si="0"/>
        <v>15</v>
      </c>
      <c r="O23" s="22" t="s">
        <v>20</v>
      </c>
    </row>
    <row r="24" spans="1:15" ht="12.75">
      <c r="B24" s="38"/>
      <c r="C24" s="38"/>
      <c r="D24" s="38"/>
      <c r="E24" s="58"/>
      <c r="F24" s="38"/>
      <c r="G24" s="38"/>
      <c r="H24" s="38"/>
      <c r="I24" s="38"/>
      <c r="J24" s="38"/>
      <c r="K24" s="38"/>
      <c r="L24" s="38"/>
      <c r="M24" s="38"/>
      <c r="N24" s="38"/>
    </row>
    <row r="25" spans="1:15" ht="15">
      <c r="A25"/>
      <c r="B25" s="26" t="s">
        <v>11</v>
      </c>
      <c r="C25"/>
      <c r="D25" s="27" t="s">
        <v>44</v>
      </c>
      <c r="E25" s="25"/>
      <c r="F25" s="25"/>
      <c r="G25"/>
      <c r="H25"/>
      <c r="I25"/>
      <c r="J25" s="38"/>
      <c r="K25"/>
      <c r="L25"/>
      <c r="M25"/>
      <c r="N25"/>
      <c r="O25"/>
    </row>
    <row r="26" spans="1:15" ht="15">
      <c r="A26"/>
      <c r="B26" s="28" t="s">
        <v>12</v>
      </c>
      <c r="C26"/>
      <c r="D26" s="27" t="s">
        <v>45</v>
      </c>
      <c r="E26" s="24"/>
      <c r="F26" s="24"/>
      <c r="G26"/>
      <c r="H26"/>
      <c r="I26"/>
      <c r="J26"/>
      <c r="K26"/>
      <c r="L26"/>
      <c r="M26"/>
      <c r="N26"/>
      <c r="O26"/>
    </row>
    <row r="27" spans="1:15" ht="15">
      <c r="A27"/>
      <c r="B27"/>
      <c r="C27" s="29"/>
      <c r="D27" s="72" t="s">
        <v>84</v>
      </c>
      <c r="E27" s="29"/>
      <c r="F27"/>
      <c r="G27"/>
      <c r="H27"/>
      <c r="I27"/>
      <c r="J27"/>
      <c r="K27"/>
      <c r="L27"/>
      <c r="M27"/>
      <c r="N27"/>
      <c r="O27"/>
    </row>
    <row r="28" spans="1:15" ht="15">
      <c r="B28" s="38"/>
      <c r="C28" s="38"/>
      <c r="D28" s="73" t="s">
        <v>31</v>
      </c>
      <c r="E28" s="33"/>
      <c r="F28" s="38"/>
      <c r="G28" s="38"/>
      <c r="H28" s="38"/>
      <c r="I28" s="38"/>
      <c r="J28"/>
      <c r="K28" s="38"/>
      <c r="L28" s="38"/>
      <c r="M28" s="38"/>
      <c r="N28" s="38"/>
    </row>
  </sheetData>
  <mergeCells count="7">
    <mergeCell ref="A8:N8"/>
    <mergeCell ref="A9:N9"/>
    <mergeCell ref="A2:N2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opLeftCell="D1" workbookViewId="0">
      <selection activeCell="A5" sqref="A5:L5"/>
    </sheetView>
  </sheetViews>
  <sheetFormatPr defaultRowHeight="12"/>
  <cols>
    <col min="1" max="1" width="8.33203125" customWidth="1"/>
    <col min="2" max="2" width="8.5" customWidth="1"/>
    <col min="3" max="3" width="25.83203125" customWidth="1"/>
    <col min="4" max="4" width="15.83203125" customWidth="1"/>
    <col min="5" max="5" width="21.6640625" customWidth="1"/>
    <col min="9" max="9" width="13.83203125" customWidth="1"/>
    <col min="10" max="10" width="16.33203125" customWidth="1"/>
    <col min="11" max="11" width="16.5" customWidth="1"/>
    <col min="12" max="12" width="13.33203125" customWidth="1"/>
    <col min="15" max="15" width="12.33203125" customWidth="1"/>
  </cols>
  <sheetData>
    <row r="2" spans="1:15" ht="14.25">
      <c r="A2" s="116" t="s">
        <v>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4.25">
      <c r="A4" s="117" t="s">
        <v>71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5" ht="14.25">
      <c r="A5" s="117" t="s">
        <v>73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5" ht="14.25">
      <c r="A6" s="118" t="s">
        <v>23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5" s="37" customFormat="1" ht="15" customHeight="1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5" s="37" customFormat="1" ht="14.25" customHeight="1">
      <c r="A8" s="114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5" s="37" customFormat="1" ht="14.25" customHeight="1">
      <c r="A9" s="114" t="s">
        <v>82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5" s="69" customFormat="1" ht="14.25">
      <c r="A10" s="67" t="s">
        <v>30</v>
      </c>
      <c r="B10" s="67"/>
      <c r="C10" s="67"/>
      <c r="D10" s="68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5" s="69" customFormat="1" ht="15" thickBot="1">
      <c r="A11" s="67"/>
      <c r="B11" s="67"/>
      <c r="C11" s="67"/>
      <c r="D11" s="68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5" ht="51.75" thickBot="1">
      <c r="A12" s="10" t="s">
        <v>0</v>
      </c>
      <c r="B12" s="11" t="s">
        <v>1</v>
      </c>
      <c r="C12" s="12" t="s">
        <v>2</v>
      </c>
      <c r="D12" s="13" t="s">
        <v>3</v>
      </c>
      <c r="E12" s="12" t="s">
        <v>5</v>
      </c>
      <c r="F12" s="14" t="s">
        <v>6</v>
      </c>
      <c r="G12" s="15" t="s">
        <v>13</v>
      </c>
      <c r="H12" s="15" t="s">
        <v>14</v>
      </c>
      <c r="I12" s="15" t="s">
        <v>63</v>
      </c>
      <c r="J12" s="15" t="s">
        <v>64</v>
      </c>
      <c r="K12" s="12" t="s">
        <v>65</v>
      </c>
      <c r="L12" s="12" t="s">
        <v>7</v>
      </c>
      <c r="M12" s="12" t="s">
        <v>8</v>
      </c>
      <c r="N12" s="12" t="s">
        <v>9</v>
      </c>
      <c r="O12" s="10" t="s">
        <v>10</v>
      </c>
    </row>
    <row r="13" spans="1:15" ht="25.5">
      <c r="A13" s="16">
        <v>1</v>
      </c>
      <c r="B13" s="96">
        <v>601</v>
      </c>
      <c r="C13" s="18" t="s">
        <v>37</v>
      </c>
      <c r="D13" s="18" t="s">
        <v>16</v>
      </c>
      <c r="E13" s="18" t="s">
        <v>27</v>
      </c>
      <c r="F13" s="21" t="s">
        <v>54</v>
      </c>
      <c r="G13" s="97">
        <v>24</v>
      </c>
      <c r="H13" s="97">
        <v>2</v>
      </c>
      <c r="I13" s="97">
        <v>0</v>
      </c>
      <c r="J13" s="97">
        <v>2</v>
      </c>
      <c r="K13" s="97">
        <v>2</v>
      </c>
      <c r="L13" s="96">
        <f>G13+H13+I13+J13+K13</f>
        <v>30</v>
      </c>
      <c r="M13" s="20">
        <v>60</v>
      </c>
      <c r="N13" s="20">
        <f t="shared" ref="N13:N27" si="0">(L13*100)/M13</f>
        <v>50</v>
      </c>
      <c r="O13" s="17" t="s">
        <v>21</v>
      </c>
    </row>
    <row r="14" spans="1:15" ht="25.5">
      <c r="A14" s="21">
        <v>2</v>
      </c>
      <c r="B14" s="96">
        <v>602</v>
      </c>
      <c r="C14" s="19" t="s">
        <v>35</v>
      </c>
      <c r="D14" s="18" t="s">
        <v>16</v>
      </c>
      <c r="E14" s="18" t="s">
        <v>27</v>
      </c>
      <c r="F14" s="21" t="s">
        <v>54</v>
      </c>
      <c r="G14" s="97">
        <v>21</v>
      </c>
      <c r="H14" s="70">
        <v>3</v>
      </c>
      <c r="I14" s="70">
        <v>0</v>
      </c>
      <c r="J14" s="70">
        <v>3</v>
      </c>
      <c r="K14" s="70">
        <v>8</v>
      </c>
      <c r="L14" s="96">
        <f t="shared" ref="L14:L27" si="1">G14+H14+I14+J14+K14</f>
        <v>35</v>
      </c>
      <c r="M14" s="20">
        <v>60</v>
      </c>
      <c r="N14" s="20">
        <f t="shared" si="0"/>
        <v>58.333333333333336</v>
      </c>
      <c r="O14" s="17" t="s">
        <v>26</v>
      </c>
    </row>
    <row r="15" spans="1:15" ht="25.5">
      <c r="A15" s="98">
        <v>3</v>
      </c>
      <c r="B15" s="96">
        <v>603</v>
      </c>
      <c r="C15" s="43" t="s">
        <v>34</v>
      </c>
      <c r="D15" s="44" t="s">
        <v>16</v>
      </c>
      <c r="E15" s="18" t="s">
        <v>27</v>
      </c>
      <c r="F15" s="21" t="s">
        <v>54</v>
      </c>
      <c r="G15" s="97">
        <v>9</v>
      </c>
      <c r="H15" s="71">
        <v>1</v>
      </c>
      <c r="I15" s="71">
        <v>2</v>
      </c>
      <c r="J15" s="71">
        <v>0</v>
      </c>
      <c r="K15" s="71">
        <v>4</v>
      </c>
      <c r="L15" s="96">
        <f t="shared" si="1"/>
        <v>16</v>
      </c>
      <c r="M15" s="20">
        <v>60</v>
      </c>
      <c r="N15" s="20">
        <f t="shared" si="0"/>
        <v>26.666666666666668</v>
      </c>
      <c r="O15" s="62" t="s">
        <v>20</v>
      </c>
    </row>
    <row r="16" spans="1:15" ht="25.5">
      <c r="A16" s="21">
        <v>4</v>
      </c>
      <c r="B16" s="96">
        <v>604</v>
      </c>
      <c r="C16" s="39" t="s">
        <v>36</v>
      </c>
      <c r="D16" s="18" t="s">
        <v>16</v>
      </c>
      <c r="E16" s="18" t="s">
        <v>27</v>
      </c>
      <c r="F16" s="21" t="s">
        <v>54</v>
      </c>
      <c r="G16" s="97">
        <v>10</v>
      </c>
      <c r="H16" s="106">
        <v>2</v>
      </c>
      <c r="I16" s="106">
        <v>2</v>
      </c>
      <c r="J16" s="106">
        <v>0</v>
      </c>
      <c r="K16" s="106">
        <v>3</v>
      </c>
      <c r="L16" s="96">
        <f t="shared" si="1"/>
        <v>17</v>
      </c>
      <c r="M16" s="20">
        <v>60</v>
      </c>
      <c r="N16" s="20">
        <f t="shared" si="0"/>
        <v>28.333333333333332</v>
      </c>
      <c r="O16" s="17" t="s">
        <v>20</v>
      </c>
    </row>
    <row r="17" spans="1:15" ht="25.5">
      <c r="A17" s="16">
        <v>5</v>
      </c>
      <c r="B17" s="96">
        <v>605</v>
      </c>
      <c r="C17" s="19" t="s">
        <v>32</v>
      </c>
      <c r="D17" s="18" t="s">
        <v>16</v>
      </c>
      <c r="E17" s="18" t="s">
        <v>27</v>
      </c>
      <c r="F17" s="21" t="s">
        <v>54</v>
      </c>
      <c r="G17" s="97">
        <v>18</v>
      </c>
      <c r="H17" s="70">
        <v>1</v>
      </c>
      <c r="I17" s="70">
        <v>0</v>
      </c>
      <c r="J17" s="70">
        <v>0</v>
      </c>
      <c r="K17" s="70">
        <v>2</v>
      </c>
      <c r="L17" s="96">
        <f t="shared" si="1"/>
        <v>21</v>
      </c>
      <c r="M17" s="20">
        <v>60</v>
      </c>
      <c r="N17" s="20">
        <f t="shared" si="0"/>
        <v>35</v>
      </c>
      <c r="O17" s="17" t="s">
        <v>20</v>
      </c>
    </row>
    <row r="18" spans="1:15" ht="25.5">
      <c r="A18" s="21">
        <v>6</v>
      </c>
      <c r="B18" s="99">
        <v>606</v>
      </c>
      <c r="C18" s="43" t="s">
        <v>39</v>
      </c>
      <c r="D18" s="43" t="s">
        <v>16</v>
      </c>
      <c r="E18" s="19" t="s">
        <v>89</v>
      </c>
      <c r="F18" s="21" t="s">
        <v>55</v>
      </c>
      <c r="G18" s="97">
        <v>27</v>
      </c>
      <c r="H18" s="70">
        <v>3</v>
      </c>
      <c r="I18" s="70">
        <v>1</v>
      </c>
      <c r="J18" s="70">
        <v>0</v>
      </c>
      <c r="K18" s="70">
        <v>2</v>
      </c>
      <c r="L18" s="96">
        <f t="shared" si="1"/>
        <v>33</v>
      </c>
      <c r="M18" s="23">
        <v>60</v>
      </c>
      <c r="N18" s="20">
        <f t="shared" si="0"/>
        <v>55</v>
      </c>
      <c r="O18" s="22" t="s">
        <v>33</v>
      </c>
    </row>
    <row r="19" spans="1:15" ht="25.5">
      <c r="A19" s="21">
        <v>7</v>
      </c>
      <c r="B19" s="99">
        <v>607</v>
      </c>
      <c r="C19" s="43" t="s">
        <v>56</v>
      </c>
      <c r="D19" s="43" t="s">
        <v>16</v>
      </c>
      <c r="E19" s="19" t="s">
        <v>89</v>
      </c>
      <c r="F19" s="21" t="s">
        <v>55</v>
      </c>
      <c r="G19" s="97">
        <v>24</v>
      </c>
      <c r="H19" s="70">
        <v>3</v>
      </c>
      <c r="I19" s="70">
        <v>1</v>
      </c>
      <c r="J19" s="70">
        <v>0</v>
      </c>
      <c r="K19" s="70">
        <v>2</v>
      </c>
      <c r="L19" s="96">
        <f t="shared" si="1"/>
        <v>30</v>
      </c>
      <c r="M19" s="23">
        <v>60</v>
      </c>
      <c r="N19" s="20">
        <f t="shared" si="0"/>
        <v>50</v>
      </c>
      <c r="O19" s="22" t="s">
        <v>21</v>
      </c>
    </row>
    <row r="20" spans="1:15" ht="25.5">
      <c r="A20" s="21">
        <v>8</v>
      </c>
      <c r="B20" s="99">
        <v>608</v>
      </c>
      <c r="C20" s="43" t="s">
        <v>40</v>
      </c>
      <c r="D20" s="43" t="s">
        <v>16</v>
      </c>
      <c r="E20" s="19" t="s">
        <v>89</v>
      </c>
      <c r="F20" s="21" t="s">
        <v>55</v>
      </c>
      <c r="G20" s="97">
        <v>24</v>
      </c>
      <c r="H20" s="70">
        <v>3</v>
      </c>
      <c r="I20" s="70">
        <v>1</v>
      </c>
      <c r="J20" s="70">
        <v>2</v>
      </c>
      <c r="K20" s="70">
        <v>0</v>
      </c>
      <c r="L20" s="96">
        <f t="shared" si="1"/>
        <v>30</v>
      </c>
      <c r="M20" s="23">
        <v>60</v>
      </c>
      <c r="N20" s="20">
        <f t="shared" si="0"/>
        <v>50</v>
      </c>
      <c r="O20" s="22" t="s">
        <v>21</v>
      </c>
    </row>
    <row r="21" spans="1:15" ht="25.5">
      <c r="A21" s="21">
        <v>9</v>
      </c>
      <c r="B21" s="99">
        <v>609</v>
      </c>
      <c r="C21" s="43" t="s">
        <v>57</v>
      </c>
      <c r="D21" s="43" t="s">
        <v>16</v>
      </c>
      <c r="E21" s="19" t="s">
        <v>89</v>
      </c>
      <c r="F21" s="21" t="s">
        <v>55</v>
      </c>
      <c r="G21" s="97">
        <v>24</v>
      </c>
      <c r="H21" s="70">
        <v>2</v>
      </c>
      <c r="I21" s="70">
        <v>1</v>
      </c>
      <c r="J21" s="70">
        <v>0</v>
      </c>
      <c r="K21" s="70">
        <v>2</v>
      </c>
      <c r="L21" s="96">
        <f t="shared" si="1"/>
        <v>29</v>
      </c>
      <c r="M21" s="23">
        <v>60</v>
      </c>
      <c r="N21" s="20">
        <f t="shared" si="0"/>
        <v>48.333333333333336</v>
      </c>
      <c r="O21" s="22" t="s">
        <v>20</v>
      </c>
    </row>
    <row r="22" spans="1:15" ht="25.5">
      <c r="A22" s="21">
        <v>10</v>
      </c>
      <c r="B22" s="99">
        <v>610</v>
      </c>
      <c r="C22" s="18" t="s">
        <v>58</v>
      </c>
      <c r="D22" s="43" t="s">
        <v>16</v>
      </c>
      <c r="E22" s="19" t="s">
        <v>89</v>
      </c>
      <c r="F22" s="21" t="s">
        <v>55</v>
      </c>
      <c r="G22" s="97">
        <v>24</v>
      </c>
      <c r="H22" s="71">
        <v>3</v>
      </c>
      <c r="I22" s="71">
        <v>1</v>
      </c>
      <c r="J22" s="71">
        <v>1</v>
      </c>
      <c r="K22" s="71">
        <v>0</v>
      </c>
      <c r="L22" s="96">
        <f t="shared" si="1"/>
        <v>29</v>
      </c>
      <c r="M22" s="23">
        <v>60</v>
      </c>
      <c r="N22" s="20">
        <f t="shared" si="0"/>
        <v>48.333333333333336</v>
      </c>
      <c r="O22" s="22" t="s">
        <v>20</v>
      </c>
    </row>
    <row r="23" spans="1:15" ht="25.5">
      <c r="A23" s="21">
        <v>11</v>
      </c>
      <c r="B23" s="99">
        <v>611</v>
      </c>
      <c r="C23" s="18" t="s">
        <v>43</v>
      </c>
      <c r="D23" s="43" t="s">
        <v>16</v>
      </c>
      <c r="E23" s="18" t="s">
        <v>88</v>
      </c>
      <c r="F23" s="21" t="s">
        <v>59</v>
      </c>
      <c r="G23" s="97">
        <v>21</v>
      </c>
      <c r="H23" s="70">
        <v>3</v>
      </c>
      <c r="I23" s="70">
        <v>2</v>
      </c>
      <c r="J23" s="70">
        <v>0</v>
      </c>
      <c r="K23" s="70">
        <v>2</v>
      </c>
      <c r="L23" s="96">
        <f t="shared" si="1"/>
        <v>28</v>
      </c>
      <c r="M23" s="23">
        <v>60</v>
      </c>
      <c r="N23" s="20">
        <f t="shared" si="0"/>
        <v>46.666666666666664</v>
      </c>
      <c r="O23" s="22" t="s">
        <v>20</v>
      </c>
    </row>
    <row r="24" spans="1:15" ht="25.5">
      <c r="A24" s="21">
        <v>12</v>
      </c>
      <c r="B24" s="99">
        <v>612</v>
      </c>
      <c r="C24" s="18" t="s">
        <v>60</v>
      </c>
      <c r="D24" s="43" t="s">
        <v>16</v>
      </c>
      <c r="E24" s="18" t="s">
        <v>88</v>
      </c>
      <c r="F24" s="21" t="s">
        <v>59</v>
      </c>
      <c r="G24" s="97">
        <v>24</v>
      </c>
      <c r="H24" s="70">
        <v>2</v>
      </c>
      <c r="I24" s="70">
        <v>1</v>
      </c>
      <c r="J24" s="70">
        <v>2</v>
      </c>
      <c r="K24" s="70">
        <v>2</v>
      </c>
      <c r="L24" s="96">
        <f t="shared" si="1"/>
        <v>31</v>
      </c>
      <c r="M24" s="23">
        <v>60</v>
      </c>
      <c r="N24" s="20">
        <f t="shared" si="0"/>
        <v>51.666666666666664</v>
      </c>
      <c r="O24" s="22" t="s">
        <v>21</v>
      </c>
    </row>
    <row r="25" spans="1:15" ht="25.5">
      <c r="A25" s="21">
        <v>13</v>
      </c>
      <c r="B25" s="99">
        <v>613</v>
      </c>
      <c r="C25" s="18" t="s">
        <v>61</v>
      </c>
      <c r="D25" s="43" t="s">
        <v>16</v>
      </c>
      <c r="E25" s="18" t="s">
        <v>88</v>
      </c>
      <c r="F25" s="21" t="s">
        <v>59</v>
      </c>
      <c r="G25" s="97">
        <v>21</v>
      </c>
      <c r="H25" s="70">
        <v>3</v>
      </c>
      <c r="I25" s="70">
        <v>1</v>
      </c>
      <c r="J25" s="70">
        <v>1</v>
      </c>
      <c r="K25" s="70">
        <v>2</v>
      </c>
      <c r="L25" s="96">
        <f t="shared" si="1"/>
        <v>28</v>
      </c>
      <c r="M25" s="23">
        <v>60</v>
      </c>
      <c r="N25" s="20">
        <f t="shared" si="0"/>
        <v>46.666666666666664</v>
      </c>
      <c r="O25" s="22" t="s">
        <v>20</v>
      </c>
    </row>
    <row r="26" spans="1:15" ht="34.5" customHeight="1">
      <c r="A26" s="21">
        <v>14</v>
      </c>
      <c r="B26" s="99">
        <v>614</v>
      </c>
      <c r="C26" s="18" t="s">
        <v>42</v>
      </c>
      <c r="D26" s="43" t="s">
        <v>16</v>
      </c>
      <c r="E26" s="18" t="s">
        <v>88</v>
      </c>
      <c r="F26" s="21" t="s">
        <v>59</v>
      </c>
      <c r="G26" s="97">
        <v>27</v>
      </c>
      <c r="H26" s="70">
        <v>3</v>
      </c>
      <c r="I26" s="70">
        <v>1</v>
      </c>
      <c r="J26" s="70">
        <v>2</v>
      </c>
      <c r="K26" s="70">
        <v>1</v>
      </c>
      <c r="L26" s="96">
        <f t="shared" si="1"/>
        <v>34</v>
      </c>
      <c r="M26" s="23">
        <v>60</v>
      </c>
      <c r="N26" s="20">
        <f t="shared" si="0"/>
        <v>56.666666666666664</v>
      </c>
      <c r="O26" s="22" t="s">
        <v>33</v>
      </c>
    </row>
    <row r="27" spans="1:15" ht="25.5">
      <c r="A27" s="21">
        <v>15</v>
      </c>
      <c r="B27" s="99">
        <v>615</v>
      </c>
      <c r="C27" s="18" t="s">
        <v>62</v>
      </c>
      <c r="D27" s="43" t="s">
        <v>16</v>
      </c>
      <c r="E27" s="18" t="s">
        <v>88</v>
      </c>
      <c r="F27" s="21" t="s">
        <v>59</v>
      </c>
      <c r="G27" s="97">
        <v>3</v>
      </c>
      <c r="H27" s="70">
        <v>0</v>
      </c>
      <c r="I27" s="70">
        <v>1</v>
      </c>
      <c r="J27" s="70">
        <v>0</v>
      </c>
      <c r="K27" s="70">
        <v>3</v>
      </c>
      <c r="L27" s="96">
        <f t="shared" si="1"/>
        <v>7</v>
      </c>
      <c r="M27" s="23">
        <v>60</v>
      </c>
      <c r="N27" s="20">
        <f t="shared" si="0"/>
        <v>11.666666666666666</v>
      </c>
      <c r="O27" s="22" t="s">
        <v>20</v>
      </c>
    </row>
    <row r="28" spans="1:15" ht="17.25" customHeight="1">
      <c r="B28" s="29"/>
      <c r="C28" s="29"/>
      <c r="D28" s="29"/>
      <c r="E28" s="87" t="s">
        <v>51</v>
      </c>
      <c r="F28" s="1"/>
      <c r="G28" s="1"/>
      <c r="H28" s="1"/>
      <c r="I28" s="1"/>
      <c r="J28" s="1"/>
      <c r="K28" s="1"/>
      <c r="L28" s="1"/>
    </row>
    <row r="29" spans="1:15" s="37" customFormat="1" ht="15">
      <c r="A29"/>
      <c r="B29" s="26" t="s">
        <v>11</v>
      </c>
      <c r="C29"/>
      <c r="D29"/>
      <c r="E29" s="25"/>
      <c r="F29" s="25"/>
      <c r="G29"/>
      <c r="H29"/>
      <c r="I29"/>
      <c r="J29" s="38"/>
      <c r="K29"/>
      <c r="L29"/>
      <c r="M29"/>
      <c r="N29"/>
      <c r="O29"/>
    </row>
    <row r="30" spans="1:15" s="37" customFormat="1" ht="15">
      <c r="A30"/>
      <c r="B30" s="28" t="s">
        <v>12</v>
      </c>
      <c r="C30"/>
      <c r="D30"/>
      <c r="E30" s="24"/>
      <c r="F30" s="24"/>
      <c r="G30"/>
      <c r="H30"/>
      <c r="I30"/>
      <c r="J30"/>
      <c r="K30"/>
      <c r="L30"/>
      <c r="M30"/>
      <c r="N30"/>
      <c r="O30"/>
    </row>
    <row r="31" spans="1:15" s="37" customFormat="1" ht="15">
      <c r="A31"/>
      <c r="B31"/>
      <c r="C31"/>
      <c r="D31" s="29"/>
      <c r="E31" s="29"/>
      <c r="F31"/>
      <c r="G31"/>
      <c r="H31"/>
      <c r="I31"/>
      <c r="J31"/>
      <c r="K31"/>
      <c r="L31"/>
      <c r="M31"/>
      <c r="N31"/>
      <c r="O31"/>
    </row>
    <row r="32" spans="1:15" s="37" customFormat="1" ht="12.75">
      <c r="B32" s="38"/>
      <c r="C32" s="38"/>
      <c r="D32" s="38"/>
      <c r="E32" s="33"/>
      <c r="F32" s="38"/>
      <c r="G32" s="38"/>
      <c r="H32" s="38"/>
      <c r="I32" s="38"/>
      <c r="J32"/>
      <c r="K32" s="38"/>
      <c r="L32" s="38"/>
      <c r="M32" s="38"/>
      <c r="N32" s="38"/>
    </row>
    <row r="33" spans="2:12" ht="12.75"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</row>
  </sheetData>
  <mergeCells count="7">
    <mergeCell ref="A9:N9"/>
    <mergeCell ref="A2:L2"/>
    <mergeCell ref="A4:L4"/>
    <mergeCell ref="A5:L5"/>
    <mergeCell ref="A6:L6"/>
    <mergeCell ref="A7:N7"/>
    <mergeCell ref="A8:N8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zoomScale="75" zoomScaleNormal="75" workbookViewId="0">
      <selection activeCell="A4" sqref="A4:L4"/>
    </sheetView>
  </sheetViews>
  <sheetFormatPr defaultRowHeight="12"/>
  <cols>
    <col min="1" max="1" width="5.1640625" customWidth="1"/>
    <col min="2" max="2" width="8.33203125" customWidth="1"/>
    <col min="3" max="3" width="14.33203125" customWidth="1"/>
    <col min="4" max="4" width="20.5" customWidth="1"/>
    <col min="5" max="5" width="23.1640625" customWidth="1"/>
    <col min="9" max="9" width="13.5" style="59" customWidth="1"/>
    <col min="10" max="10" width="15.1640625" customWidth="1"/>
    <col min="11" max="11" width="12.83203125" customWidth="1"/>
    <col min="12" max="12" width="12.6640625" customWidth="1"/>
  </cols>
  <sheetData>
    <row r="2" spans="1:14" ht="14.25">
      <c r="A2" s="116" t="s">
        <v>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4.25">
      <c r="A3" s="30"/>
      <c r="B3" s="30"/>
      <c r="C3" s="30"/>
      <c r="D3" s="30"/>
      <c r="E3" s="30"/>
      <c r="F3" s="30"/>
      <c r="G3" s="30"/>
      <c r="H3" s="30"/>
      <c r="I3" s="52"/>
      <c r="J3" s="30"/>
      <c r="K3" s="30"/>
      <c r="L3" s="30"/>
    </row>
    <row r="4" spans="1:14" s="76" customFormat="1" ht="14.25">
      <c r="A4" s="117" t="s">
        <v>72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4.25">
      <c r="A5" s="117" t="s">
        <v>80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ht="14.25">
      <c r="A6" s="118" t="s">
        <v>23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s="37" customFormat="1" ht="15" customHeight="1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s="37" customFormat="1" ht="14.25" customHeight="1">
      <c r="A8" s="114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37" customFormat="1" ht="14.25" customHeight="1">
      <c r="A9" s="114" t="s">
        <v>82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s="69" customFormat="1" ht="14.25">
      <c r="A10" s="67" t="s">
        <v>30</v>
      </c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s="69" customFormat="1" ht="15" thickBot="1">
      <c r="A11" s="67"/>
      <c r="B11" s="67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51.75" thickBot="1">
      <c r="A12" s="10" t="s">
        <v>0</v>
      </c>
      <c r="B12" s="11" t="s">
        <v>1</v>
      </c>
      <c r="C12" s="13" t="s">
        <v>3</v>
      </c>
      <c r="D12" s="12" t="s">
        <v>4</v>
      </c>
      <c r="E12" s="12" t="s">
        <v>5</v>
      </c>
      <c r="F12" s="14" t="s">
        <v>6</v>
      </c>
      <c r="G12" s="15" t="s">
        <v>13</v>
      </c>
      <c r="H12" s="12" t="s">
        <v>14</v>
      </c>
      <c r="I12" s="12" t="s">
        <v>7</v>
      </c>
      <c r="J12" s="12" t="s">
        <v>8</v>
      </c>
      <c r="K12" s="12" t="s">
        <v>9</v>
      </c>
      <c r="L12" s="10" t="s">
        <v>10</v>
      </c>
    </row>
    <row r="13" spans="1:14" ht="25.5">
      <c r="A13" s="16">
        <v>1</v>
      </c>
      <c r="B13" s="96">
        <v>701</v>
      </c>
      <c r="C13" s="18" t="s">
        <v>16</v>
      </c>
      <c r="D13" s="18" t="s">
        <v>22</v>
      </c>
      <c r="E13" s="18" t="s">
        <v>88</v>
      </c>
      <c r="F13" s="21" t="s">
        <v>66</v>
      </c>
      <c r="G13" s="97">
        <v>27</v>
      </c>
      <c r="H13" s="97">
        <v>13</v>
      </c>
      <c r="I13" s="96">
        <f>G13+H13</f>
        <v>40</v>
      </c>
      <c r="J13" s="20">
        <v>60</v>
      </c>
      <c r="K13" s="20">
        <f t="shared" ref="K13:K18" si="0">(I13*100)/J13</f>
        <v>66.666666666666671</v>
      </c>
      <c r="L13" s="17" t="s">
        <v>33</v>
      </c>
    </row>
    <row r="14" spans="1:14" ht="25.5">
      <c r="A14" s="21">
        <v>2</v>
      </c>
      <c r="B14" s="96">
        <v>702</v>
      </c>
      <c r="C14" s="18" t="s">
        <v>16</v>
      </c>
      <c r="D14" s="18" t="s">
        <v>22</v>
      </c>
      <c r="E14" s="18" t="s">
        <v>88</v>
      </c>
      <c r="F14" s="21" t="s">
        <v>66</v>
      </c>
      <c r="G14" s="70">
        <v>26</v>
      </c>
      <c r="H14" s="70">
        <v>13</v>
      </c>
      <c r="I14" s="96">
        <f t="shared" ref="I14:I18" si="1">G14+H14</f>
        <v>39</v>
      </c>
      <c r="J14" s="20">
        <v>60</v>
      </c>
      <c r="K14" s="20">
        <f t="shared" si="0"/>
        <v>65</v>
      </c>
      <c r="L14" s="17" t="s">
        <v>33</v>
      </c>
    </row>
    <row r="15" spans="1:14" ht="32.25" customHeight="1">
      <c r="A15" s="98">
        <v>3</v>
      </c>
      <c r="B15" s="96">
        <v>703</v>
      </c>
      <c r="C15" s="44" t="s">
        <v>16</v>
      </c>
      <c r="D15" s="44" t="s">
        <v>22</v>
      </c>
      <c r="E15" s="18" t="s">
        <v>88</v>
      </c>
      <c r="F15" s="21" t="s">
        <v>66</v>
      </c>
      <c r="G15" s="71">
        <v>23</v>
      </c>
      <c r="H15" s="71">
        <v>11</v>
      </c>
      <c r="I15" s="96">
        <f t="shared" si="1"/>
        <v>34</v>
      </c>
      <c r="J15" s="20">
        <v>60</v>
      </c>
      <c r="K15" s="20">
        <f t="shared" si="0"/>
        <v>56.666666666666664</v>
      </c>
      <c r="L15" s="62" t="s">
        <v>20</v>
      </c>
    </row>
    <row r="16" spans="1:14" ht="25.5">
      <c r="A16" s="21">
        <v>4</v>
      </c>
      <c r="B16" s="96">
        <v>704</v>
      </c>
      <c r="C16" s="18" t="s">
        <v>16</v>
      </c>
      <c r="D16" s="18" t="s">
        <v>22</v>
      </c>
      <c r="E16" s="18" t="s">
        <v>88</v>
      </c>
      <c r="F16" s="21" t="s">
        <v>66</v>
      </c>
      <c r="G16" s="70">
        <v>25</v>
      </c>
      <c r="H16" s="70">
        <v>16</v>
      </c>
      <c r="I16" s="96">
        <f t="shared" si="1"/>
        <v>41</v>
      </c>
      <c r="J16" s="20">
        <v>60</v>
      </c>
      <c r="K16" s="20">
        <f t="shared" si="0"/>
        <v>68.333333333333329</v>
      </c>
      <c r="L16" s="17" t="s">
        <v>33</v>
      </c>
    </row>
    <row r="17" spans="1:15" ht="25.5">
      <c r="A17" s="16">
        <v>5</v>
      </c>
      <c r="B17" s="96">
        <v>705</v>
      </c>
      <c r="C17" s="18" t="s">
        <v>16</v>
      </c>
      <c r="D17" s="18" t="s">
        <v>22</v>
      </c>
      <c r="E17" s="18" t="s">
        <v>88</v>
      </c>
      <c r="F17" s="21" t="s">
        <v>66</v>
      </c>
      <c r="G17" s="70">
        <v>12</v>
      </c>
      <c r="H17" s="70">
        <v>16</v>
      </c>
      <c r="I17" s="96">
        <f t="shared" si="1"/>
        <v>28</v>
      </c>
      <c r="J17" s="20">
        <v>60</v>
      </c>
      <c r="K17" s="20">
        <f t="shared" si="0"/>
        <v>46.666666666666664</v>
      </c>
      <c r="L17" s="17" t="s">
        <v>20</v>
      </c>
    </row>
    <row r="18" spans="1:15" s="46" customFormat="1" ht="25.5">
      <c r="A18" s="21">
        <v>6</v>
      </c>
      <c r="B18" s="96">
        <v>706</v>
      </c>
      <c r="C18" s="43" t="s">
        <v>16</v>
      </c>
      <c r="D18" s="43" t="s">
        <v>22</v>
      </c>
      <c r="E18" s="18" t="s">
        <v>88</v>
      </c>
      <c r="F18" s="21" t="s">
        <v>66</v>
      </c>
      <c r="G18" s="70">
        <v>18</v>
      </c>
      <c r="H18" s="70">
        <v>16</v>
      </c>
      <c r="I18" s="96">
        <f t="shared" si="1"/>
        <v>34</v>
      </c>
      <c r="J18" s="20">
        <v>60</v>
      </c>
      <c r="K18" s="23">
        <f t="shared" si="0"/>
        <v>56.666666666666664</v>
      </c>
      <c r="L18" s="22" t="s">
        <v>20</v>
      </c>
    </row>
    <row r="20" spans="1:15" s="37" customFormat="1" ht="15">
      <c r="A20"/>
      <c r="B20" s="26" t="s">
        <v>11</v>
      </c>
      <c r="C20"/>
      <c r="D20" s="27" t="s">
        <v>44</v>
      </c>
      <c r="E20" s="25"/>
      <c r="F20" s="25"/>
      <c r="G20"/>
      <c r="H20"/>
      <c r="I20"/>
      <c r="J20" s="38"/>
      <c r="K20"/>
      <c r="L20"/>
      <c r="M20"/>
      <c r="N20"/>
      <c r="O20"/>
    </row>
    <row r="21" spans="1:15" s="37" customFormat="1" ht="15">
      <c r="A21"/>
      <c r="B21" s="28" t="s">
        <v>12</v>
      </c>
      <c r="C21"/>
      <c r="D21" s="27" t="s">
        <v>45</v>
      </c>
      <c r="E21" s="24"/>
      <c r="F21" s="24"/>
      <c r="G21"/>
      <c r="H21"/>
      <c r="I21"/>
      <c r="J21"/>
      <c r="K21"/>
      <c r="L21"/>
      <c r="M21"/>
      <c r="N21"/>
      <c r="O21"/>
    </row>
    <row r="22" spans="1:15" s="37" customFormat="1" ht="15">
      <c r="A22"/>
      <c r="B22"/>
      <c r="C22" s="29"/>
      <c r="D22" s="72" t="s">
        <v>84</v>
      </c>
      <c r="E22" s="29"/>
      <c r="F22"/>
      <c r="G22"/>
      <c r="H22"/>
      <c r="I22"/>
      <c r="J22"/>
      <c r="K22"/>
      <c r="L22"/>
      <c r="M22"/>
      <c r="N22"/>
      <c r="O22"/>
    </row>
    <row r="23" spans="1:15" s="37" customFormat="1" ht="15">
      <c r="B23" s="38"/>
      <c r="C23" s="38"/>
      <c r="D23" s="73" t="s">
        <v>31</v>
      </c>
      <c r="E23" s="33"/>
      <c r="F23" s="38"/>
      <c r="G23" s="38"/>
      <c r="H23" s="38"/>
      <c r="I23" s="38"/>
      <c r="J23"/>
      <c r="K23" s="38"/>
      <c r="L23" s="38"/>
      <c r="M23" s="38"/>
      <c r="N23" s="38"/>
    </row>
  </sheetData>
  <mergeCells count="7">
    <mergeCell ref="A9:N9"/>
    <mergeCell ref="A2:L2"/>
    <mergeCell ref="A4:L4"/>
    <mergeCell ref="A5:L5"/>
    <mergeCell ref="A6:L6"/>
    <mergeCell ref="A7:N7"/>
    <mergeCell ref="A8:N8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workbookViewId="0">
      <selection activeCell="D3" sqref="D3"/>
    </sheetView>
  </sheetViews>
  <sheetFormatPr defaultRowHeight="12"/>
  <cols>
    <col min="1" max="1" width="6.33203125" customWidth="1"/>
    <col min="2" max="2" width="7.5" customWidth="1"/>
    <col min="3" max="3" width="15.1640625" customWidth="1"/>
    <col min="4" max="4" width="19.33203125" customWidth="1"/>
    <col min="5" max="5" width="21.33203125" customWidth="1"/>
    <col min="6" max="6" width="7" customWidth="1"/>
    <col min="7" max="7" width="10.5" customWidth="1"/>
    <col min="8" max="8" width="10.33203125" customWidth="1"/>
    <col min="9" max="9" width="12.1640625" customWidth="1"/>
    <col min="10" max="10" width="13.33203125" customWidth="1"/>
    <col min="11" max="12" width="13" customWidth="1"/>
  </cols>
  <sheetData>
    <row r="2" spans="1:14" ht="14.25" customHeight="1">
      <c r="A2" s="116" t="s">
        <v>46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4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 ht="14.25">
      <c r="A4" s="117" t="s">
        <v>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4.25">
      <c r="A5" s="117" t="s">
        <v>73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ht="14.25">
      <c r="A6" s="118" t="s">
        <v>24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s="37" customFormat="1" ht="15" customHeight="1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s="37" customFormat="1" ht="14.25" customHeight="1">
      <c r="A8" s="114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37" customFormat="1" ht="14.25" customHeight="1">
      <c r="A9" s="114" t="s">
        <v>82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s="69" customFormat="1" ht="14.25">
      <c r="A10" s="67" t="s">
        <v>30</v>
      </c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5" thickBo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4" ht="51.75" thickBot="1">
      <c r="A12" s="10" t="s">
        <v>0</v>
      </c>
      <c r="B12" s="11" t="s">
        <v>1</v>
      </c>
      <c r="C12" s="13" t="s">
        <v>3</v>
      </c>
      <c r="D12" s="12" t="s">
        <v>4</v>
      </c>
      <c r="E12" s="12" t="s">
        <v>5</v>
      </c>
      <c r="F12" s="14" t="s">
        <v>6</v>
      </c>
      <c r="G12" s="15" t="s">
        <v>13</v>
      </c>
      <c r="H12" s="12" t="s">
        <v>14</v>
      </c>
      <c r="I12" s="12" t="s">
        <v>7</v>
      </c>
      <c r="J12" s="12" t="s">
        <v>8</v>
      </c>
      <c r="K12" s="12" t="s">
        <v>9</v>
      </c>
      <c r="L12" s="10" t="s">
        <v>10</v>
      </c>
    </row>
    <row r="13" spans="1:14" ht="25.5">
      <c r="A13" s="16">
        <v>1</v>
      </c>
      <c r="B13" s="31">
        <v>801</v>
      </c>
      <c r="C13" s="18" t="s">
        <v>16</v>
      </c>
      <c r="D13" s="18" t="s">
        <v>22</v>
      </c>
      <c r="E13" s="40" t="s">
        <v>76</v>
      </c>
      <c r="F13" s="18" t="s">
        <v>77</v>
      </c>
      <c r="G13" s="16">
        <v>31</v>
      </c>
      <c r="H13" s="16">
        <v>15</v>
      </c>
      <c r="I13" s="53">
        <v>46</v>
      </c>
      <c r="J13" s="20">
        <v>70</v>
      </c>
      <c r="K13" s="20">
        <v>65</v>
      </c>
      <c r="L13" s="17" t="s">
        <v>21</v>
      </c>
    </row>
    <row r="14" spans="1:14" ht="25.5">
      <c r="A14" s="21">
        <v>2</v>
      </c>
      <c r="B14" s="32">
        <v>802</v>
      </c>
      <c r="C14" s="18" t="s">
        <v>16</v>
      </c>
      <c r="D14" s="18" t="s">
        <v>22</v>
      </c>
      <c r="E14" s="40" t="s">
        <v>76</v>
      </c>
      <c r="F14" s="18" t="s">
        <v>77</v>
      </c>
      <c r="G14" s="21">
        <v>25</v>
      </c>
      <c r="H14" s="21">
        <v>15</v>
      </c>
      <c r="I14" s="23">
        <v>40</v>
      </c>
      <c r="J14" s="20">
        <v>70</v>
      </c>
      <c r="K14" s="23">
        <v>57</v>
      </c>
      <c r="L14" s="17" t="s">
        <v>20</v>
      </c>
    </row>
    <row r="15" spans="1:14" ht="25.5">
      <c r="A15" s="21">
        <v>3</v>
      </c>
      <c r="B15" s="32">
        <v>803</v>
      </c>
      <c r="C15" s="18" t="s">
        <v>16</v>
      </c>
      <c r="D15" s="18" t="s">
        <v>22</v>
      </c>
      <c r="E15" s="40" t="s">
        <v>76</v>
      </c>
      <c r="F15" s="18" t="s">
        <v>77</v>
      </c>
      <c r="G15" s="21">
        <v>28</v>
      </c>
      <c r="H15" s="21">
        <v>10</v>
      </c>
      <c r="I15" s="23">
        <v>38</v>
      </c>
      <c r="J15" s="20">
        <v>70</v>
      </c>
      <c r="K15" s="23">
        <v>54</v>
      </c>
      <c r="L15" s="17" t="s">
        <v>20</v>
      </c>
    </row>
    <row r="16" spans="1:14" ht="33" customHeight="1">
      <c r="A16" s="21">
        <v>4</v>
      </c>
      <c r="B16" s="32">
        <v>804</v>
      </c>
      <c r="C16" s="18" t="s">
        <v>16</v>
      </c>
      <c r="D16" s="18" t="s">
        <v>22</v>
      </c>
      <c r="E16" s="40" t="s">
        <v>76</v>
      </c>
      <c r="F16" s="18" t="s">
        <v>77</v>
      </c>
      <c r="G16" s="21">
        <v>26</v>
      </c>
      <c r="H16" s="21">
        <v>23</v>
      </c>
      <c r="I16" s="23">
        <v>49</v>
      </c>
      <c r="J16" s="20">
        <v>70</v>
      </c>
      <c r="K16" s="23">
        <v>70</v>
      </c>
      <c r="L16" s="17" t="s">
        <v>21</v>
      </c>
    </row>
    <row r="17" spans="1:12" ht="25.5">
      <c r="A17" s="21">
        <v>5</v>
      </c>
      <c r="B17" s="32">
        <v>805</v>
      </c>
      <c r="C17" s="18" t="s">
        <v>16</v>
      </c>
      <c r="D17" s="18" t="s">
        <v>22</v>
      </c>
      <c r="E17" s="40" t="s">
        <v>76</v>
      </c>
      <c r="F17" s="18" t="s">
        <v>77</v>
      </c>
      <c r="G17" s="21">
        <v>18</v>
      </c>
      <c r="H17" s="21">
        <v>15</v>
      </c>
      <c r="I17" s="23">
        <v>33</v>
      </c>
      <c r="J17" s="20">
        <v>70</v>
      </c>
      <c r="K17" s="23">
        <v>47</v>
      </c>
      <c r="L17" s="17" t="s">
        <v>20</v>
      </c>
    </row>
    <row r="18" spans="1:12" ht="25.5">
      <c r="A18" s="21">
        <v>6</v>
      </c>
      <c r="B18" s="32">
        <v>806</v>
      </c>
      <c r="C18" s="19" t="s">
        <v>16</v>
      </c>
      <c r="D18" s="18" t="s">
        <v>22</v>
      </c>
      <c r="E18" s="40" t="s">
        <v>27</v>
      </c>
      <c r="F18" s="18" t="s">
        <v>74</v>
      </c>
      <c r="G18" s="21">
        <v>31</v>
      </c>
      <c r="H18" s="21">
        <v>5</v>
      </c>
      <c r="I18" s="23">
        <v>36</v>
      </c>
      <c r="J18" s="20">
        <v>70</v>
      </c>
      <c r="K18" s="23">
        <v>51</v>
      </c>
      <c r="L18" s="17" t="s">
        <v>20</v>
      </c>
    </row>
    <row r="19" spans="1:12" ht="25.5">
      <c r="A19" s="21">
        <v>7</v>
      </c>
      <c r="B19" s="32">
        <v>807</v>
      </c>
      <c r="C19" s="18" t="s">
        <v>16</v>
      </c>
      <c r="D19" s="18" t="s">
        <v>22</v>
      </c>
      <c r="E19" s="40" t="s">
        <v>27</v>
      </c>
      <c r="F19" s="18" t="s">
        <v>74</v>
      </c>
      <c r="G19" s="21">
        <v>34</v>
      </c>
      <c r="H19" s="21">
        <v>5</v>
      </c>
      <c r="I19" s="23">
        <v>39</v>
      </c>
      <c r="J19" s="20">
        <v>70</v>
      </c>
      <c r="K19" s="23">
        <v>55</v>
      </c>
      <c r="L19" s="17" t="s">
        <v>20</v>
      </c>
    </row>
    <row r="20" spans="1:12" ht="29.25" customHeight="1">
      <c r="A20" s="21">
        <v>8</v>
      </c>
      <c r="B20" s="32">
        <v>808</v>
      </c>
      <c r="C20" s="18" t="s">
        <v>16</v>
      </c>
      <c r="D20" s="18" t="s">
        <v>22</v>
      </c>
      <c r="E20" s="40" t="s">
        <v>27</v>
      </c>
      <c r="F20" s="18" t="s">
        <v>17</v>
      </c>
      <c r="G20" s="21">
        <v>19</v>
      </c>
      <c r="H20" s="21">
        <v>5</v>
      </c>
      <c r="I20" s="23">
        <v>24</v>
      </c>
      <c r="J20" s="20">
        <v>70</v>
      </c>
      <c r="K20" s="23">
        <v>34</v>
      </c>
      <c r="L20" s="17" t="s">
        <v>20</v>
      </c>
    </row>
    <row r="21" spans="1:12" ht="29.25" customHeight="1">
      <c r="A21" s="21">
        <v>9</v>
      </c>
      <c r="B21" s="32">
        <v>809</v>
      </c>
      <c r="C21" s="18" t="s">
        <v>16</v>
      </c>
      <c r="D21" s="18" t="s">
        <v>22</v>
      </c>
      <c r="E21" s="40" t="s">
        <v>27</v>
      </c>
      <c r="F21" s="18" t="s">
        <v>17</v>
      </c>
      <c r="G21" s="21">
        <v>38</v>
      </c>
      <c r="H21" s="21">
        <v>5</v>
      </c>
      <c r="I21" s="23">
        <v>43</v>
      </c>
      <c r="J21" s="20">
        <v>70</v>
      </c>
      <c r="K21" s="23">
        <v>61</v>
      </c>
      <c r="L21" s="17" t="s">
        <v>20</v>
      </c>
    </row>
    <row r="22" spans="1:12" ht="25.5">
      <c r="A22" s="21">
        <v>10</v>
      </c>
      <c r="B22" s="32">
        <v>810</v>
      </c>
      <c r="C22" s="18" t="s">
        <v>16</v>
      </c>
      <c r="D22" s="18" t="s">
        <v>22</v>
      </c>
      <c r="E22" s="40" t="s">
        <v>27</v>
      </c>
      <c r="F22" s="18" t="s">
        <v>74</v>
      </c>
      <c r="G22" s="16">
        <v>24</v>
      </c>
      <c r="H22" s="16">
        <v>5</v>
      </c>
      <c r="I22" s="20">
        <v>29</v>
      </c>
      <c r="J22" s="20">
        <v>70</v>
      </c>
      <c r="K22" s="20">
        <v>41</v>
      </c>
      <c r="L22" s="17" t="s">
        <v>20</v>
      </c>
    </row>
    <row r="23" spans="1:12" ht="25.5">
      <c r="A23" s="21">
        <v>11</v>
      </c>
      <c r="B23" s="32">
        <v>811</v>
      </c>
      <c r="C23" s="18" t="s">
        <v>16</v>
      </c>
      <c r="D23" s="18" t="s">
        <v>22</v>
      </c>
      <c r="E23" s="40" t="s">
        <v>27</v>
      </c>
      <c r="F23" s="18" t="s">
        <v>17</v>
      </c>
      <c r="G23" s="21">
        <v>16</v>
      </c>
      <c r="H23" s="21">
        <v>0</v>
      </c>
      <c r="I23" s="23">
        <v>16</v>
      </c>
      <c r="J23" s="20">
        <v>70</v>
      </c>
      <c r="K23" s="23">
        <v>22</v>
      </c>
      <c r="L23" s="17" t="s">
        <v>20</v>
      </c>
    </row>
    <row r="24" spans="1:12" ht="25.5">
      <c r="A24" s="50">
        <v>12</v>
      </c>
      <c r="B24" s="51">
        <v>812</v>
      </c>
      <c r="C24" s="18" t="s">
        <v>16</v>
      </c>
      <c r="D24" s="18" t="s">
        <v>22</v>
      </c>
      <c r="E24" s="60" t="s">
        <v>27</v>
      </c>
      <c r="F24" s="18" t="s">
        <v>75</v>
      </c>
      <c r="G24" s="21">
        <v>24</v>
      </c>
      <c r="H24" s="21">
        <v>20</v>
      </c>
      <c r="I24" s="23">
        <v>44</v>
      </c>
      <c r="J24" s="20">
        <v>70</v>
      </c>
      <c r="K24" s="23">
        <v>62</v>
      </c>
      <c r="L24" s="17" t="s">
        <v>20</v>
      </c>
    </row>
    <row r="25" spans="1:12" ht="25.5">
      <c r="A25" s="21">
        <v>13</v>
      </c>
      <c r="B25" s="32">
        <v>813</v>
      </c>
      <c r="C25" s="19" t="s">
        <v>16</v>
      </c>
      <c r="D25" s="19" t="s">
        <v>22</v>
      </c>
      <c r="E25" s="60" t="s">
        <v>27</v>
      </c>
      <c r="F25" s="18" t="s">
        <v>75</v>
      </c>
      <c r="G25" s="21">
        <v>26</v>
      </c>
      <c r="H25" s="21">
        <v>20</v>
      </c>
      <c r="I25" s="23">
        <v>35</v>
      </c>
      <c r="J25" s="20">
        <v>70</v>
      </c>
      <c r="K25" s="23">
        <v>50</v>
      </c>
      <c r="L25" s="17" t="s">
        <v>20</v>
      </c>
    </row>
    <row r="26" spans="1:12" ht="27.75" customHeight="1">
      <c r="A26" s="21">
        <v>14</v>
      </c>
      <c r="B26" s="32">
        <v>814</v>
      </c>
      <c r="C26" s="19" t="s">
        <v>16</v>
      </c>
      <c r="D26" s="19" t="s">
        <v>22</v>
      </c>
      <c r="E26" s="60" t="s">
        <v>27</v>
      </c>
      <c r="F26" s="18" t="s">
        <v>75</v>
      </c>
      <c r="G26" s="21">
        <v>30</v>
      </c>
      <c r="H26" s="21">
        <v>18</v>
      </c>
      <c r="I26" s="23">
        <v>48</v>
      </c>
      <c r="J26" s="20">
        <v>70</v>
      </c>
      <c r="K26" s="23">
        <v>68</v>
      </c>
      <c r="L26" s="17" t="s">
        <v>21</v>
      </c>
    </row>
    <row r="27" spans="1:12" ht="25.5">
      <c r="A27" s="21">
        <v>15</v>
      </c>
      <c r="B27" s="32">
        <v>815</v>
      </c>
      <c r="C27" s="19" t="s">
        <v>16</v>
      </c>
      <c r="D27" s="19" t="s">
        <v>22</v>
      </c>
      <c r="E27" s="40" t="s">
        <v>27</v>
      </c>
      <c r="F27" s="19" t="s">
        <v>18</v>
      </c>
      <c r="G27" s="21">
        <v>20</v>
      </c>
      <c r="H27" s="21">
        <v>20</v>
      </c>
      <c r="I27" s="23">
        <v>40</v>
      </c>
      <c r="J27" s="20">
        <v>70</v>
      </c>
      <c r="K27" s="23">
        <v>57</v>
      </c>
      <c r="L27" s="17" t="s">
        <v>20</v>
      </c>
    </row>
    <row r="28" spans="1:12" ht="25.5">
      <c r="A28" s="21">
        <v>16</v>
      </c>
      <c r="B28" s="32">
        <v>816</v>
      </c>
      <c r="C28" s="19" t="s">
        <v>16</v>
      </c>
      <c r="D28" s="19" t="s">
        <v>22</v>
      </c>
      <c r="E28" s="40" t="s">
        <v>27</v>
      </c>
      <c r="F28" s="19" t="s">
        <v>18</v>
      </c>
      <c r="G28" s="21">
        <v>31</v>
      </c>
      <c r="H28" s="21">
        <v>20</v>
      </c>
      <c r="I28" s="23">
        <v>51</v>
      </c>
      <c r="J28" s="20">
        <v>70</v>
      </c>
      <c r="K28" s="23">
        <v>72</v>
      </c>
      <c r="L28" s="17" t="s">
        <v>20</v>
      </c>
    </row>
    <row r="29" spans="1:12" ht="25.5">
      <c r="A29" s="21">
        <v>17</v>
      </c>
      <c r="B29" s="32">
        <v>817</v>
      </c>
      <c r="C29" s="19" t="s">
        <v>16</v>
      </c>
      <c r="D29" s="19" t="s">
        <v>22</v>
      </c>
      <c r="E29" s="40" t="s">
        <v>27</v>
      </c>
      <c r="F29" s="19" t="s">
        <v>18</v>
      </c>
      <c r="G29" s="21">
        <v>25</v>
      </c>
      <c r="H29" s="21">
        <v>28</v>
      </c>
      <c r="I29" s="23">
        <v>53</v>
      </c>
      <c r="J29" s="20">
        <v>70</v>
      </c>
      <c r="K29" s="23">
        <v>75</v>
      </c>
      <c r="L29" s="17" t="s">
        <v>26</v>
      </c>
    </row>
    <row r="30" spans="1:12" ht="25.5">
      <c r="A30" s="21">
        <v>18</v>
      </c>
      <c r="B30" s="32">
        <v>818</v>
      </c>
      <c r="C30" s="19" t="s">
        <v>16</v>
      </c>
      <c r="D30" s="19" t="s">
        <v>22</v>
      </c>
      <c r="E30" s="40" t="s">
        <v>76</v>
      </c>
      <c r="F30" s="19" t="s">
        <v>77</v>
      </c>
      <c r="G30" s="21">
        <v>5</v>
      </c>
      <c r="H30" s="21">
        <v>5</v>
      </c>
      <c r="I30" s="23">
        <v>10</v>
      </c>
      <c r="J30" s="20">
        <v>70</v>
      </c>
      <c r="K30" s="23">
        <v>14</v>
      </c>
      <c r="L30" s="17" t="s">
        <v>20</v>
      </c>
    </row>
    <row r="31" spans="1:12" ht="25.5">
      <c r="A31" s="21">
        <v>19</v>
      </c>
      <c r="B31" s="32">
        <v>819</v>
      </c>
      <c r="C31" s="19" t="s">
        <v>16</v>
      </c>
      <c r="D31" s="19" t="s">
        <v>22</v>
      </c>
      <c r="E31" s="40" t="s">
        <v>76</v>
      </c>
      <c r="F31" s="19" t="s">
        <v>77</v>
      </c>
      <c r="G31" s="21">
        <v>29</v>
      </c>
      <c r="H31" s="21">
        <v>10</v>
      </c>
      <c r="I31" s="23">
        <v>39</v>
      </c>
      <c r="J31" s="20">
        <v>70</v>
      </c>
      <c r="K31" s="23">
        <v>55</v>
      </c>
      <c r="L31" s="17" t="s">
        <v>20</v>
      </c>
    </row>
    <row r="32" spans="1:12" ht="25.5">
      <c r="A32" s="21">
        <v>20</v>
      </c>
      <c r="B32" s="32">
        <v>820</v>
      </c>
      <c r="C32" s="19" t="s">
        <v>16</v>
      </c>
      <c r="D32" s="19" t="s">
        <v>22</v>
      </c>
      <c r="E32" s="40" t="s">
        <v>76</v>
      </c>
      <c r="F32" s="19" t="s">
        <v>77</v>
      </c>
      <c r="G32" s="21">
        <v>28</v>
      </c>
      <c r="H32" s="21">
        <v>20</v>
      </c>
      <c r="I32" s="23">
        <v>48</v>
      </c>
      <c r="J32" s="20">
        <v>70</v>
      </c>
      <c r="K32" s="23">
        <v>68</v>
      </c>
      <c r="L32" s="17" t="s">
        <v>21</v>
      </c>
    </row>
    <row r="33" spans="1:15" ht="12.75">
      <c r="B33" s="1"/>
      <c r="C33" s="1"/>
      <c r="D33" s="1"/>
      <c r="E33" s="87"/>
      <c r="F33" s="1"/>
      <c r="G33" s="1"/>
      <c r="H33" s="1"/>
      <c r="I33" s="1"/>
      <c r="J33" s="1"/>
      <c r="K33" s="1"/>
      <c r="L33" s="1"/>
    </row>
    <row r="34" spans="1:15" ht="12.75">
      <c r="B34" s="1"/>
      <c r="C34" s="1"/>
      <c r="D34" s="1"/>
      <c r="E34" s="87"/>
      <c r="F34" s="1"/>
      <c r="G34" s="1"/>
      <c r="H34" s="1"/>
      <c r="I34" s="1"/>
      <c r="J34" s="1"/>
      <c r="K34" s="1"/>
      <c r="L34" s="1"/>
    </row>
    <row r="35" spans="1:15" s="37" customFormat="1" ht="15">
      <c r="A35"/>
      <c r="B35" s="26" t="s">
        <v>11</v>
      </c>
      <c r="C35"/>
      <c r="D35" s="27" t="s">
        <v>44</v>
      </c>
      <c r="E35" s="25"/>
      <c r="F35" s="25"/>
      <c r="G35"/>
      <c r="H35"/>
      <c r="I35"/>
      <c r="J35" s="38"/>
      <c r="K35"/>
      <c r="L35"/>
      <c r="M35"/>
      <c r="N35"/>
      <c r="O35"/>
    </row>
    <row r="36" spans="1:15" s="37" customFormat="1" ht="15">
      <c r="A36"/>
      <c r="B36" s="28" t="s">
        <v>12</v>
      </c>
      <c r="C36"/>
      <c r="D36" s="27" t="s">
        <v>45</v>
      </c>
      <c r="E36" s="24"/>
      <c r="F36" s="24"/>
      <c r="G36"/>
      <c r="H36"/>
      <c r="I36"/>
      <c r="J36"/>
      <c r="K36"/>
      <c r="L36"/>
      <c r="M36"/>
      <c r="N36"/>
      <c r="O36"/>
    </row>
    <row r="37" spans="1:15" s="37" customFormat="1" ht="15">
      <c r="A37"/>
      <c r="B37"/>
      <c r="C37" s="29"/>
      <c r="D37" s="72" t="s">
        <v>84</v>
      </c>
      <c r="E37" s="29"/>
      <c r="F37"/>
      <c r="G37"/>
      <c r="H37"/>
      <c r="I37"/>
      <c r="J37"/>
      <c r="K37"/>
      <c r="L37"/>
      <c r="M37"/>
      <c r="N37"/>
      <c r="O37"/>
    </row>
    <row r="38" spans="1:15" s="37" customFormat="1" ht="15">
      <c r="B38" s="38"/>
      <c r="C38" s="38"/>
      <c r="D38" s="73" t="s">
        <v>31</v>
      </c>
      <c r="E38" s="33"/>
      <c r="F38" s="38"/>
      <c r="G38" s="38"/>
      <c r="H38" s="38"/>
      <c r="I38" s="38"/>
      <c r="J38"/>
      <c r="K38" s="38"/>
      <c r="L38" s="38"/>
      <c r="M38" s="38"/>
      <c r="N38" s="38"/>
    </row>
    <row r="39" spans="1:15" s="77" customFormat="1" ht="12.75">
      <c r="A39"/>
      <c r="B39"/>
      <c r="C39"/>
      <c r="D39"/>
      <c r="E39"/>
      <c r="F39"/>
      <c r="G39"/>
      <c r="H39"/>
      <c r="I39"/>
      <c r="J39"/>
      <c r="K39"/>
      <c r="L39"/>
    </row>
  </sheetData>
  <mergeCells count="7">
    <mergeCell ref="A8:N8"/>
    <mergeCell ref="A9:N9"/>
    <mergeCell ref="A2:L2"/>
    <mergeCell ref="A4:L4"/>
    <mergeCell ref="A5:L5"/>
    <mergeCell ref="A6:L6"/>
    <mergeCell ref="A7:N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93" zoomScaleNormal="93" workbookViewId="0">
      <selection activeCell="A5" sqref="A5:L5"/>
    </sheetView>
  </sheetViews>
  <sheetFormatPr defaultRowHeight="12"/>
  <cols>
    <col min="1" max="1" width="6" style="37" customWidth="1"/>
    <col min="2" max="2" width="7.5" style="37" customWidth="1"/>
    <col min="3" max="3" width="16.1640625" style="37" customWidth="1"/>
    <col min="4" max="4" width="22" style="37" customWidth="1"/>
    <col min="5" max="5" width="20.83203125" style="37" customWidth="1"/>
    <col min="6" max="11" width="9.33203125" style="37"/>
    <col min="12" max="12" width="13.5" style="37" customWidth="1"/>
    <col min="13" max="13" width="13" style="37" customWidth="1"/>
    <col min="14" max="19" width="9.33203125" style="37" customWidth="1"/>
    <col min="20" max="16384" width="9.33203125" style="37"/>
  </cols>
  <sheetData>
    <row r="1" spans="1:30" ht="14.25"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/>
    </row>
    <row r="2" spans="1:30" ht="14.25"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/>
    </row>
    <row r="3" spans="1:30" ht="14.25" customHeight="1">
      <c r="A3" s="116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/>
    </row>
    <row r="4" spans="1:30" ht="14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</row>
    <row r="5" spans="1:30" ht="14.25">
      <c r="A5" s="117" t="s">
        <v>70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0" ht="14.25">
      <c r="A6" s="117" t="s">
        <v>49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1:30" ht="15">
      <c r="A7" s="118" t="s">
        <v>23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65"/>
      <c r="Z7" s="65"/>
      <c r="AA7" s="9"/>
      <c r="AB7" s="9"/>
      <c r="AC7" s="9"/>
      <c r="AD7" s="9"/>
    </row>
    <row r="8" spans="1:30" ht="15" customHeight="1">
      <c r="A8" s="114" t="s">
        <v>28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30" ht="14.25" customHeight="1">
      <c r="A9" s="114" t="s">
        <v>29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30" ht="14.25" customHeight="1">
      <c r="A10" s="114" t="s">
        <v>82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30" s="69" customFormat="1" ht="14.25">
      <c r="A11" s="67" t="s">
        <v>30</v>
      </c>
      <c r="B11" s="67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30" s="69" customFormat="1" ht="15" thickBot="1">
      <c r="A12" s="67"/>
      <c r="B12" s="67"/>
      <c r="C12" s="68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30" ht="59.25" customHeight="1" thickBot="1">
      <c r="A13" s="10" t="s">
        <v>0</v>
      </c>
      <c r="B13" s="11" t="s">
        <v>1</v>
      </c>
      <c r="C13" s="13" t="s">
        <v>3</v>
      </c>
      <c r="D13" s="12" t="s">
        <v>4</v>
      </c>
      <c r="E13" s="12" t="s">
        <v>5</v>
      </c>
      <c r="F13" s="14" t="s">
        <v>6</v>
      </c>
      <c r="G13" s="15" t="s">
        <v>13</v>
      </c>
      <c r="H13" s="12" t="s">
        <v>14</v>
      </c>
      <c r="I13" s="14" t="s">
        <v>63</v>
      </c>
      <c r="J13" s="12" t="s">
        <v>7</v>
      </c>
      <c r="K13" s="12" t="s">
        <v>8</v>
      </c>
      <c r="L13" s="12" t="s">
        <v>9</v>
      </c>
      <c r="M13" s="10" t="s">
        <v>10</v>
      </c>
      <c r="N13" s="34"/>
      <c r="O13" s="33"/>
      <c r="P13" s="33"/>
      <c r="Q13" s="33"/>
      <c r="R13" s="33"/>
      <c r="S13" s="33"/>
      <c r="T13" s="35"/>
      <c r="U13" s="35"/>
      <c r="V13" s="35"/>
      <c r="W13" s="36"/>
      <c r="X13" s="36"/>
      <c r="Y13" s="36"/>
      <c r="Z13" s="48"/>
      <c r="AA13" s="48"/>
      <c r="AB13" s="48"/>
      <c r="AC13" s="49"/>
      <c r="AD13"/>
    </row>
    <row r="14" spans="1:30" ht="25.5">
      <c r="A14" s="16">
        <v>1</v>
      </c>
      <c r="B14" s="17">
        <v>901</v>
      </c>
      <c r="C14" s="18" t="s">
        <v>16</v>
      </c>
      <c r="D14" s="18" t="s">
        <v>22</v>
      </c>
      <c r="E14" s="113" t="s">
        <v>88</v>
      </c>
      <c r="F14" s="21" t="s">
        <v>67</v>
      </c>
      <c r="G14" s="97">
        <v>4.5</v>
      </c>
      <c r="H14" s="97">
        <v>24</v>
      </c>
      <c r="I14" s="97">
        <v>33</v>
      </c>
      <c r="J14" s="96">
        <f>G14+H14+I14</f>
        <v>61.5</v>
      </c>
      <c r="K14" s="20">
        <v>70</v>
      </c>
      <c r="L14" s="20">
        <f>(J14*100)/K14</f>
        <v>87.857142857142861</v>
      </c>
      <c r="M14" s="17" t="s">
        <v>33</v>
      </c>
      <c r="N14" s="80"/>
      <c r="O14" s="81"/>
      <c r="P14" s="81"/>
      <c r="Q14" s="81"/>
      <c r="R14" s="81"/>
      <c r="S14" s="81"/>
      <c r="T14" s="79"/>
      <c r="U14" s="79"/>
      <c r="V14" s="79"/>
      <c r="W14" s="82"/>
      <c r="X14" s="82"/>
      <c r="Y14" s="82"/>
      <c r="Z14" s="83"/>
      <c r="AA14" s="83"/>
      <c r="AB14" s="83"/>
      <c r="AC14" s="78"/>
      <c r="AD14" s="46"/>
    </row>
    <row r="15" spans="1:30" ht="25.5">
      <c r="A15" s="21">
        <v>2</v>
      </c>
      <c r="B15" s="17">
        <v>902</v>
      </c>
      <c r="C15" s="18" t="s">
        <v>16</v>
      </c>
      <c r="D15" s="18" t="s">
        <v>22</v>
      </c>
      <c r="E15" s="113" t="s">
        <v>88</v>
      </c>
      <c r="F15" s="21" t="s">
        <v>67</v>
      </c>
      <c r="G15" s="70">
        <v>5</v>
      </c>
      <c r="H15" s="70">
        <v>0</v>
      </c>
      <c r="I15" s="70">
        <v>0</v>
      </c>
      <c r="J15" s="96">
        <f t="shared" ref="J15:J34" si="0">G15+H15+I15</f>
        <v>5</v>
      </c>
      <c r="K15" s="20">
        <v>70</v>
      </c>
      <c r="L15" s="20">
        <f t="shared" ref="L15:L34" si="1">(J15*100)/K15</f>
        <v>7.1428571428571432</v>
      </c>
      <c r="M15" s="17" t="s">
        <v>20</v>
      </c>
      <c r="N15" s="34"/>
      <c r="O15" s="33"/>
      <c r="P15" s="33"/>
      <c r="Q15" s="33"/>
      <c r="R15" s="33"/>
      <c r="S15" s="33"/>
      <c r="T15" s="35"/>
      <c r="U15" s="35"/>
      <c r="V15" s="35"/>
      <c r="W15" s="36"/>
      <c r="X15" s="36"/>
      <c r="Y15" s="36"/>
      <c r="Z15" s="48"/>
      <c r="AA15" s="48"/>
      <c r="AB15" s="48"/>
      <c r="AC15" s="49"/>
      <c r="AD15"/>
    </row>
    <row r="16" spans="1:30" ht="25.5">
      <c r="A16" s="98">
        <v>3</v>
      </c>
      <c r="B16" s="17">
        <v>903</v>
      </c>
      <c r="C16" s="44" t="s">
        <v>16</v>
      </c>
      <c r="D16" s="44" t="s">
        <v>22</v>
      </c>
      <c r="E16" s="113" t="s">
        <v>88</v>
      </c>
      <c r="F16" s="21" t="s">
        <v>67</v>
      </c>
      <c r="G16" s="71">
        <v>5</v>
      </c>
      <c r="H16" s="71">
        <v>28</v>
      </c>
      <c r="I16" s="71">
        <v>26</v>
      </c>
      <c r="J16" s="96">
        <f t="shared" si="0"/>
        <v>59</v>
      </c>
      <c r="K16" s="20">
        <v>70</v>
      </c>
      <c r="L16" s="20">
        <f t="shared" si="1"/>
        <v>84.285714285714292</v>
      </c>
      <c r="M16" s="62" t="s">
        <v>33</v>
      </c>
      <c r="N16" s="80"/>
      <c r="O16" s="81"/>
      <c r="P16" s="81"/>
      <c r="Q16" s="81"/>
      <c r="R16" s="81"/>
      <c r="S16" s="81"/>
      <c r="T16" s="79"/>
      <c r="U16" s="79"/>
      <c r="V16" s="79"/>
      <c r="W16" s="79"/>
      <c r="X16" s="79"/>
      <c r="Y16" s="79"/>
      <c r="Z16" s="83"/>
      <c r="AA16" s="83"/>
      <c r="AB16" s="83"/>
      <c r="AC16" s="78"/>
      <c r="AD16" s="46"/>
    </row>
    <row r="17" spans="1:30" ht="25.5">
      <c r="A17" s="21">
        <v>4</v>
      </c>
      <c r="B17" s="17">
        <v>904</v>
      </c>
      <c r="C17" s="18" t="s">
        <v>16</v>
      </c>
      <c r="D17" s="18" t="s">
        <v>22</v>
      </c>
      <c r="E17" s="113" t="s">
        <v>88</v>
      </c>
      <c r="F17" s="21" t="s">
        <v>67</v>
      </c>
      <c r="G17" s="70">
        <v>5</v>
      </c>
      <c r="H17" s="70">
        <v>10</v>
      </c>
      <c r="I17" s="70">
        <v>9</v>
      </c>
      <c r="J17" s="96">
        <f t="shared" si="0"/>
        <v>24</v>
      </c>
      <c r="K17" s="20">
        <v>70</v>
      </c>
      <c r="L17" s="20">
        <f t="shared" si="1"/>
        <v>34.285714285714285</v>
      </c>
      <c r="M17" s="17" t="s">
        <v>20</v>
      </c>
      <c r="N17" s="34"/>
      <c r="O17" s="33"/>
      <c r="P17" s="33"/>
      <c r="Q17" s="33"/>
      <c r="R17" s="33"/>
      <c r="S17" s="33"/>
      <c r="T17" s="35"/>
      <c r="U17" s="35"/>
      <c r="V17" s="35"/>
      <c r="W17" s="36"/>
      <c r="X17" s="36"/>
      <c r="Y17" s="36"/>
      <c r="Z17" s="48"/>
      <c r="AA17" s="48"/>
      <c r="AB17" s="48"/>
      <c r="AC17" s="49"/>
      <c r="AD17"/>
    </row>
    <row r="18" spans="1:30" ht="25.5">
      <c r="A18" s="16">
        <v>5</v>
      </c>
      <c r="B18" s="17">
        <v>905</v>
      </c>
      <c r="C18" s="18" t="s">
        <v>16</v>
      </c>
      <c r="D18" s="18" t="s">
        <v>22</v>
      </c>
      <c r="E18" s="113" t="s">
        <v>88</v>
      </c>
      <c r="F18" s="21" t="s">
        <v>67</v>
      </c>
      <c r="G18" s="70">
        <v>5</v>
      </c>
      <c r="H18" s="70">
        <v>10</v>
      </c>
      <c r="I18" s="70">
        <v>0</v>
      </c>
      <c r="J18" s="96">
        <f t="shared" si="0"/>
        <v>15</v>
      </c>
      <c r="K18" s="20">
        <v>70</v>
      </c>
      <c r="L18" s="20">
        <f t="shared" si="1"/>
        <v>21.428571428571427</v>
      </c>
      <c r="M18" s="17" t="s">
        <v>20</v>
      </c>
      <c r="N18" s="80"/>
      <c r="O18" s="81"/>
      <c r="P18" s="81"/>
      <c r="Q18" s="81"/>
      <c r="R18" s="81"/>
      <c r="S18" s="81"/>
      <c r="T18" s="79"/>
      <c r="U18" s="79"/>
      <c r="V18" s="79"/>
      <c r="W18" s="82"/>
      <c r="X18" s="82"/>
      <c r="Y18" s="82"/>
      <c r="Z18" s="83"/>
      <c r="AA18" s="83"/>
      <c r="AB18" s="83"/>
      <c r="AC18" s="78"/>
      <c r="AD18" s="46"/>
    </row>
    <row r="19" spans="1:30" ht="25.5">
      <c r="A19" s="21">
        <v>6</v>
      </c>
      <c r="B19" s="17">
        <v>906</v>
      </c>
      <c r="C19" s="44" t="s">
        <v>16</v>
      </c>
      <c r="D19" s="44" t="s">
        <v>22</v>
      </c>
      <c r="E19" s="40" t="s">
        <v>89</v>
      </c>
      <c r="F19" s="21" t="s">
        <v>68</v>
      </c>
      <c r="G19" s="70">
        <v>4</v>
      </c>
      <c r="H19" s="70">
        <v>10</v>
      </c>
      <c r="I19" s="70">
        <v>0</v>
      </c>
      <c r="J19" s="96">
        <f t="shared" si="0"/>
        <v>14</v>
      </c>
      <c r="K19" s="20">
        <v>70</v>
      </c>
      <c r="L19" s="20">
        <f t="shared" si="1"/>
        <v>20</v>
      </c>
      <c r="M19" s="17" t="s">
        <v>20</v>
      </c>
      <c r="N19" s="34"/>
      <c r="O19" s="33"/>
      <c r="P19" s="33"/>
      <c r="Q19" s="33"/>
      <c r="R19" s="33"/>
      <c r="S19" s="33"/>
      <c r="T19" s="35"/>
      <c r="U19" s="35"/>
      <c r="V19" s="35"/>
      <c r="W19" s="36"/>
      <c r="X19" s="36"/>
      <c r="Y19" s="36"/>
      <c r="Z19" s="48"/>
      <c r="AA19" s="48"/>
      <c r="AB19" s="48"/>
      <c r="AC19" s="49"/>
      <c r="AD19"/>
    </row>
    <row r="20" spans="1:30" ht="25.5">
      <c r="A20" s="16">
        <v>7</v>
      </c>
      <c r="B20" s="17">
        <v>907</v>
      </c>
      <c r="C20" s="44" t="s">
        <v>16</v>
      </c>
      <c r="D20" s="44" t="s">
        <v>22</v>
      </c>
      <c r="E20" s="40" t="s">
        <v>89</v>
      </c>
      <c r="F20" s="21" t="s">
        <v>68</v>
      </c>
      <c r="G20" s="97">
        <v>4.5</v>
      </c>
      <c r="H20" s="97">
        <v>10</v>
      </c>
      <c r="I20" s="97">
        <v>0</v>
      </c>
      <c r="J20" s="96">
        <f t="shared" si="0"/>
        <v>14.5</v>
      </c>
      <c r="K20" s="20">
        <v>70</v>
      </c>
      <c r="L20" s="20">
        <f t="shared" si="1"/>
        <v>20.714285714285715</v>
      </c>
      <c r="M20" s="17" t="s">
        <v>20</v>
      </c>
      <c r="N20" s="34"/>
      <c r="O20" s="33"/>
      <c r="P20" s="33"/>
      <c r="Q20" s="33"/>
      <c r="R20" s="33"/>
      <c r="S20" s="33"/>
      <c r="T20" s="35"/>
      <c r="U20" s="35"/>
      <c r="V20" s="35"/>
      <c r="W20" s="36"/>
      <c r="X20" s="36"/>
      <c r="Y20" s="36"/>
      <c r="Z20" s="48"/>
      <c r="AA20" s="48"/>
      <c r="AB20" s="48"/>
      <c r="AC20" s="49"/>
      <c r="AD20"/>
    </row>
    <row r="21" spans="1:30" ht="25.5">
      <c r="A21" s="16">
        <v>8</v>
      </c>
      <c r="B21" s="17">
        <v>908</v>
      </c>
      <c r="C21" s="44" t="s">
        <v>16</v>
      </c>
      <c r="D21" s="44" t="s">
        <v>22</v>
      </c>
      <c r="E21" s="40" t="s">
        <v>89</v>
      </c>
      <c r="F21" s="21" t="s">
        <v>68</v>
      </c>
      <c r="G21" s="97">
        <v>3.5</v>
      </c>
      <c r="H21" s="97">
        <v>0</v>
      </c>
      <c r="I21" s="97">
        <v>0</v>
      </c>
      <c r="J21" s="96">
        <f t="shared" si="0"/>
        <v>3.5</v>
      </c>
      <c r="K21" s="20">
        <v>70</v>
      </c>
      <c r="L21" s="20">
        <f t="shared" si="1"/>
        <v>5</v>
      </c>
      <c r="M21" s="17" t="s">
        <v>20</v>
      </c>
      <c r="N21" s="34"/>
      <c r="O21" s="33"/>
      <c r="P21" s="33"/>
      <c r="Q21" s="33"/>
      <c r="R21" s="33"/>
      <c r="S21" s="33"/>
      <c r="T21" s="35"/>
      <c r="U21" s="35"/>
      <c r="V21" s="35"/>
      <c r="W21" s="36"/>
      <c r="X21" s="36"/>
      <c r="Y21" s="36"/>
      <c r="Z21" s="48"/>
      <c r="AA21" s="48"/>
      <c r="AB21" s="48"/>
      <c r="AC21" s="49"/>
      <c r="AD21"/>
    </row>
    <row r="22" spans="1:30" ht="25.5">
      <c r="A22" s="16">
        <v>9</v>
      </c>
      <c r="B22" s="17">
        <v>909</v>
      </c>
      <c r="C22" s="44" t="s">
        <v>16</v>
      </c>
      <c r="D22" s="44" t="s">
        <v>22</v>
      </c>
      <c r="E22" s="40" t="s">
        <v>89</v>
      </c>
      <c r="F22" s="21" t="s">
        <v>68</v>
      </c>
      <c r="G22" s="97">
        <v>4.5</v>
      </c>
      <c r="H22" s="97">
        <v>10</v>
      </c>
      <c r="I22" s="97">
        <v>0</v>
      </c>
      <c r="J22" s="96">
        <f t="shared" si="0"/>
        <v>14.5</v>
      </c>
      <c r="K22" s="20">
        <v>70</v>
      </c>
      <c r="L22" s="20">
        <f t="shared" si="1"/>
        <v>20.714285714285715</v>
      </c>
      <c r="M22" s="17" t="s">
        <v>20</v>
      </c>
      <c r="N22" s="34"/>
      <c r="O22" s="33"/>
      <c r="P22" s="33"/>
      <c r="Q22" s="33"/>
      <c r="R22" s="33"/>
      <c r="S22" s="33"/>
      <c r="T22" s="35"/>
      <c r="U22" s="35"/>
      <c r="V22" s="35"/>
      <c r="W22" s="36"/>
      <c r="X22" s="36"/>
      <c r="Y22" s="36"/>
      <c r="Z22" s="48"/>
      <c r="AA22" s="48"/>
      <c r="AB22" s="48"/>
      <c r="AC22" s="49"/>
      <c r="AD22"/>
    </row>
    <row r="23" spans="1:30" ht="25.5">
      <c r="A23" s="16">
        <v>10</v>
      </c>
      <c r="B23" s="17">
        <v>910</v>
      </c>
      <c r="C23" s="44" t="s">
        <v>16</v>
      </c>
      <c r="D23" s="44" t="s">
        <v>22</v>
      </c>
      <c r="E23" s="40" t="s">
        <v>89</v>
      </c>
      <c r="F23" s="21" t="s">
        <v>68</v>
      </c>
      <c r="G23" s="100">
        <v>4</v>
      </c>
      <c r="H23" s="100">
        <v>10</v>
      </c>
      <c r="I23" s="100">
        <v>0</v>
      </c>
      <c r="J23" s="96">
        <f t="shared" si="0"/>
        <v>14</v>
      </c>
      <c r="K23" s="20">
        <v>70</v>
      </c>
      <c r="L23" s="20">
        <f t="shared" si="1"/>
        <v>20</v>
      </c>
      <c r="M23" s="17" t="s">
        <v>20</v>
      </c>
      <c r="N23" s="80"/>
      <c r="O23" s="81"/>
      <c r="P23" s="81"/>
      <c r="Q23" s="81"/>
      <c r="R23" s="81"/>
      <c r="S23" s="81"/>
      <c r="T23" s="79"/>
      <c r="U23" s="79"/>
      <c r="V23" s="79"/>
      <c r="W23" s="82"/>
      <c r="X23" s="82"/>
      <c r="Y23" s="82"/>
      <c r="Z23" s="83"/>
      <c r="AA23" s="83"/>
      <c r="AB23" s="83"/>
      <c r="AC23" s="78"/>
      <c r="AD23" s="46"/>
    </row>
    <row r="24" spans="1:30" ht="25.5">
      <c r="A24" s="16">
        <v>11</v>
      </c>
      <c r="B24" s="17">
        <v>911</v>
      </c>
      <c r="C24" s="44" t="s">
        <v>16</v>
      </c>
      <c r="D24" s="44" t="s">
        <v>22</v>
      </c>
      <c r="E24" s="113" t="s">
        <v>27</v>
      </c>
      <c r="F24" s="21" t="s">
        <v>69</v>
      </c>
      <c r="G24" s="97">
        <v>2.5</v>
      </c>
      <c r="H24" s="97">
        <v>26</v>
      </c>
      <c r="I24" s="97">
        <v>0</v>
      </c>
      <c r="J24" s="96">
        <f t="shared" si="0"/>
        <v>28.5</v>
      </c>
      <c r="K24" s="20">
        <v>70</v>
      </c>
      <c r="L24" s="20">
        <f t="shared" si="1"/>
        <v>40.714285714285715</v>
      </c>
      <c r="M24" s="17" t="s">
        <v>20</v>
      </c>
      <c r="N24" s="34"/>
      <c r="O24" s="33"/>
      <c r="P24" s="33"/>
      <c r="Q24" s="33"/>
      <c r="R24" s="33"/>
      <c r="S24" s="33"/>
      <c r="T24" s="35"/>
      <c r="U24" s="35"/>
      <c r="V24" s="35"/>
      <c r="W24" s="36"/>
      <c r="X24" s="36"/>
      <c r="Y24" s="36"/>
      <c r="Z24" s="48"/>
      <c r="AA24" s="48"/>
      <c r="AB24" s="48"/>
      <c r="AC24" s="49"/>
      <c r="AD24"/>
    </row>
    <row r="25" spans="1:30" s="84" customFormat="1" ht="25.5">
      <c r="A25" s="16">
        <v>12</v>
      </c>
      <c r="B25" s="17">
        <v>912</v>
      </c>
      <c r="C25" s="44" t="s">
        <v>16</v>
      </c>
      <c r="D25" s="44" t="s">
        <v>22</v>
      </c>
      <c r="E25" s="113" t="s">
        <v>27</v>
      </c>
      <c r="F25" s="21" t="s">
        <v>69</v>
      </c>
      <c r="G25" s="97">
        <v>2.5</v>
      </c>
      <c r="H25" s="97">
        <v>16</v>
      </c>
      <c r="I25" s="97">
        <v>0</v>
      </c>
      <c r="J25" s="96">
        <f t="shared" si="0"/>
        <v>18.5</v>
      </c>
      <c r="K25" s="20">
        <v>70</v>
      </c>
      <c r="L25" s="20">
        <f t="shared" si="1"/>
        <v>26.428571428571427</v>
      </c>
      <c r="M25" s="17" t="s">
        <v>20</v>
      </c>
      <c r="N25" s="34"/>
      <c r="O25" s="33"/>
      <c r="P25" s="33"/>
      <c r="Q25" s="33"/>
      <c r="R25" s="33"/>
      <c r="S25" s="33"/>
      <c r="T25" s="35"/>
      <c r="U25" s="35"/>
      <c r="V25" s="35"/>
      <c r="W25" s="36"/>
      <c r="X25" s="36"/>
      <c r="Y25" s="36"/>
      <c r="Z25" s="48"/>
      <c r="AA25" s="48"/>
      <c r="AB25" s="48"/>
      <c r="AC25" s="49"/>
      <c r="AD25" s="85"/>
    </row>
    <row r="26" spans="1:30" s="84" customFormat="1" ht="25.5">
      <c r="A26" s="16">
        <v>13</v>
      </c>
      <c r="B26" s="17">
        <v>913</v>
      </c>
      <c r="C26" s="44" t="s">
        <v>16</v>
      </c>
      <c r="D26" s="44" t="s">
        <v>22</v>
      </c>
      <c r="E26" s="113" t="s">
        <v>27</v>
      </c>
      <c r="F26" s="21" t="s">
        <v>69</v>
      </c>
      <c r="G26" s="97">
        <v>3.5</v>
      </c>
      <c r="H26" s="97">
        <v>16</v>
      </c>
      <c r="I26" s="97">
        <v>0</v>
      </c>
      <c r="J26" s="96">
        <f t="shared" si="0"/>
        <v>19.5</v>
      </c>
      <c r="K26" s="20">
        <v>70</v>
      </c>
      <c r="L26" s="20">
        <f t="shared" si="1"/>
        <v>27.857142857142858</v>
      </c>
      <c r="M26" s="17" t="s">
        <v>20</v>
      </c>
      <c r="N26" s="34"/>
      <c r="O26" s="33"/>
      <c r="P26" s="33"/>
      <c r="Q26" s="33"/>
      <c r="R26" s="33"/>
      <c r="S26" s="33"/>
      <c r="T26" s="35"/>
      <c r="U26" s="35"/>
      <c r="V26" s="35"/>
      <c r="W26" s="36"/>
      <c r="X26" s="36"/>
      <c r="Y26" s="36"/>
      <c r="Z26" s="48"/>
      <c r="AA26" s="48"/>
      <c r="AB26" s="48"/>
      <c r="AC26" s="49"/>
      <c r="AD26" s="85"/>
    </row>
    <row r="27" spans="1:30" s="77" customFormat="1" ht="25.5">
      <c r="A27" s="16">
        <v>14</v>
      </c>
      <c r="B27" s="17">
        <v>914</v>
      </c>
      <c r="C27" s="44" t="s">
        <v>16</v>
      </c>
      <c r="D27" s="44" t="s">
        <v>22</v>
      </c>
      <c r="E27" s="113" t="s">
        <v>27</v>
      </c>
      <c r="F27" s="21" t="s">
        <v>69</v>
      </c>
      <c r="G27" s="97">
        <v>3.5</v>
      </c>
      <c r="H27" s="97">
        <v>20</v>
      </c>
      <c r="I27" s="97">
        <v>0</v>
      </c>
      <c r="J27" s="96">
        <f t="shared" si="0"/>
        <v>23.5</v>
      </c>
      <c r="K27" s="20">
        <v>70</v>
      </c>
      <c r="L27" s="20">
        <f t="shared" si="1"/>
        <v>33.571428571428569</v>
      </c>
      <c r="M27" s="17" t="s">
        <v>20</v>
      </c>
    </row>
    <row r="28" spans="1:30" s="77" customFormat="1" ht="25.5">
      <c r="A28" s="16">
        <v>15</v>
      </c>
      <c r="B28" s="17">
        <v>915</v>
      </c>
      <c r="C28" s="44" t="s">
        <v>16</v>
      </c>
      <c r="D28" s="44" t="s">
        <v>22</v>
      </c>
      <c r="E28" s="113" t="s">
        <v>27</v>
      </c>
      <c r="F28" s="21" t="s">
        <v>69</v>
      </c>
      <c r="G28" s="97">
        <v>3.5</v>
      </c>
      <c r="H28" s="97">
        <v>18</v>
      </c>
      <c r="I28" s="97">
        <v>0</v>
      </c>
      <c r="J28" s="96">
        <f t="shared" si="0"/>
        <v>21.5</v>
      </c>
      <c r="K28" s="20">
        <v>70</v>
      </c>
      <c r="L28" s="20">
        <f t="shared" si="1"/>
        <v>30.714285714285715</v>
      </c>
      <c r="M28" s="17" t="s">
        <v>20</v>
      </c>
    </row>
    <row r="29" spans="1:30" s="77" customFormat="1" ht="25.5">
      <c r="A29" s="16">
        <v>16</v>
      </c>
      <c r="B29" s="17">
        <v>916</v>
      </c>
      <c r="C29" s="44" t="s">
        <v>16</v>
      </c>
      <c r="D29" s="44" t="s">
        <v>22</v>
      </c>
      <c r="E29" s="40" t="s">
        <v>89</v>
      </c>
      <c r="F29" s="21" t="s">
        <v>68</v>
      </c>
      <c r="G29" s="97">
        <v>3.5</v>
      </c>
      <c r="H29" s="97">
        <v>30</v>
      </c>
      <c r="I29" s="97">
        <v>0</v>
      </c>
      <c r="J29" s="96">
        <f t="shared" si="0"/>
        <v>33.5</v>
      </c>
      <c r="K29" s="20">
        <v>70</v>
      </c>
      <c r="L29" s="20">
        <f t="shared" si="1"/>
        <v>47.857142857142854</v>
      </c>
      <c r="M29" s="17" t="s">
        <v>20</v>
      </c>
    </row>
    <row r="30" spans="1:30" s="84" customFormat="1" ht="25.5">
      <c r="A30" s="16">
        <v>17</v>
      </c>
      <c r="B30" s="17">
        <v>917</v>
      </c>
      <c r="C30" s="44" t="s">
        <v>16</v>
      </c>
      <c r="D30" s="44" t="s">
        <v>22</v>
      </c>
      <c r="E30" s="40" t="s">
        <v>89</v>
      </c>
      <c r="F30" s="21" t="s">
        <v>68</v>
      </c>
      <c r="G30" s="97">
        <v>4</v>
      </c>
      <c r="H30" s="97">
        <v>20</v>
      </c>
      <c r="I30" s="97">
        <v>0</v>
      </c>
      <c r="J30" s="96">
        <f t="shared" si="0"/>
        <v>24</v>
      </c>
      <c r="K30" s="20">
        <v>70</v>
      </c>
      <c r="L30" s="20">
        <f t="shared" si="1"/>
        <v>34.285714285714285</v>
      </c>
      <c r="M30" s="17" t="s">
        <v>20</v>
      </c>
    </row>
    <row r="31" spans="1:30" s="84" customFormat="1" ht="25.5">
      <c r="A31" s="16">
        <v>18</v>
      </c>
      <c r="B31" s="17">
        <v>918</v>
      </c>
      <c r="C31" s="44" t="s">
        <v>16</v>
      </c>
      <c r="D31" s="44" t="s">
        <v>22</v>
      </c>
      <c r="E31" s="40" t="s">
        <v>89</v>
      </c>
      <c r="F31" s="21" t="s">
        <v>68</v>
      </c>
      <c r="G31" s="97">
        <v>4.5</v>
      </c>
      <c r="H31" s="97">
        <v>16</v>
      </c>
      <c r="I31" s="97">
        <v>0</v>
      </c>
      <c r="J31" s="96">
        <f t="shared" si="0"/>
        <v>20.5</v>
      </c>
      <c r="K31" s="20">
        <v>70</v>
      </c>
      <c r="L31" s="20">
        <f t="shared" si="1"/>
        <v>29.285714285714285</v>
      </c>
      <c r="M31" s="17" t="s">
        <v>20</v>
      </c>
    </row>
    <row r="32" spans="1:30" s="84" customFormat="1" ht="25.5">
      <c r="A32" s="16">
        <v>19</v>
      </c>
      <c r="B32" s="17">
        <v>919</v>
      </c>
      <c r="C32" s="44" t="s">
        <v>16</v>
      </c>
      <c r="D32" s="44" t="s">
        <v>22</v>
      </c>
      <c r="E32" s="40" t="s">
        <v>89</v>
      </c>
      <c r="F32" s="21" t="s">
        <v>68</v>
      </c>
      <c r="G32" s="97">
        <v>5</v>
      </c>
      <c r="H32" s="97">
        <v>24</v>
      </c>
      <c r="I32" s="97">
        <v>28</v>
      </c>
      <c r="J32" s="96">
        <f t="shared" si="0"/>
        <v>57</v>
      </c>
      <c r="K32" s="20">
        <v>70</v>
      </c>
      <c r="L32" s="20">
        <f t="shared" si="1"/>
        <v>81.428571428571431</v>
      </c>
      <c r="M32" s="17" t="s">
        <v>33</v>
      </c>
    </row>
    <row r="33" spans="1:15" s="84" customFormat="1" ht="25.5">
      <c r="A33" s="101">
        <v>20</v>
      </c>
      <c r="B33" s="102">
        <v>920</v>
      </c>
      <c r="C33" s="47" t="s">
        <v>16</v>
      </c>
      <c r="D33" s="47" t="s">
        <v>22</v>
      </c>
      <c r="E33" s="40" t="s">
        <v>89</v>
      </c>
      <c r="F33" s="21" t="s">
        <v>68</v>
      </c>
      <c r="G33" s="103">
        <v>4</v>
      </c>
      <c r="H33" s="103">
        <v>20</v>
      </c>
      <c r="I33" s="103">
        <v>0</v>
      </c>
      <c r="J33" s="96">
        <f t="shared" si="0"/>
        <v>24</v>
      </c>
      <c r="K33" s="20">
        <v>70</v>
      </c>
      <c r="L33" s="104">
        <f t="shared" si="1"/>
        <v>34.285714285714285</v>
      </c>
      <c r="M33" s="102" t="s">
        <v>20</v>
      </c>
    </row>
    <row r="34" spans="1:15" s="84" customFormat="1" ht="25.5">
      <c r="A34" s="21">
        <v>21</v>
      </c>
      <c r="B34" s="22">
        <v>921</v>
      </c>
      <c r="C34" s="43" t="s">
        <v>16</v>
      </c>
      <c r="D34" s="43" t="s">
        <v>22</v>
      </c>
      <c r="E34" s="40" t="s">
        <v>89</v>
      </c>
      <c r="F34" s="21" t="s">
        <v>68</v>
      </c>
      <c r="G34" s="70">
        <v>5</v>
      </c>
      <c r="H34" s="70">
        <v>26</v>
      </c>
      <c r="I34" s="70">
        <v>33</v>
      </c>
      <c r="J34" s="96">
        <f t="shared" si="0"/>
        <v>64</v>
      </c>
      <c r="K34" s="20">
        <v>70</v>
      </c>
      <c r="L34" s="23">
        <f t="shared" si="1"/>
        <v>91.428571428571431</v>
      </c>
      <c r="M34" s="22" t="s">
        <v>26</v>
      </c>
    </row>
    <row r="35" spans="1:15" s="84" customFormat="1" ht="12.75">
      <c r="A35" s="35"/>
      <c r="B35" s="34"/>
      <c r="C35" s="33"/>
      <c r="D35" s="33"/>
      <c r="E35" s="33"/>
      <c r="F35" s="33"/>
      <c r="G35" s="35"/>
      <c r="H35" s="35"/>
      <c r="I35" s="48"/>
      <c r="J35" s="48"/>
      <c r="K35" s="48"/>
      <c r="L35" s="86"/>
    </row>
    <row r="36" spans="1:15" ht="15">
      <c r="A36"/>
      <c r="B36" s="26" t="s">
        <v>11</v>
      </c>
      <c r="C36"/>
      <c r="D36" s="27" t="s">
        <v>44</v>
      </c>
      <c r="E36" s="25"/>
      <c r="F36" s="25"/>
      <c r="G36"/>
      <c r="H36"/>
      <c r="I36"/>
      <c r="J36" s="38"/>
      <c r="K36"/>
      <c r="L36"/>
      <c r="M36"/>
      <c r="N36"/>
      <c r="O36"/>
    </row>
    <row r="37" spans="1:15" ht="15">
      <c r="A37"/>
      <c r="B37" s="28" t="s">
        <v>12</v>
      </c>
      <c r="C37"/>
      <c r="D37" s="27" t="s">
        <v>45</v>
      </c>
      <c r="E37" s="24"/>
      <c r="F37" s="24"/>
      <c r="G37"/>
      <c r="H37"/>
      <c r="I37"/>
      <c r="J37"/>
      <c r="K37"/>
      <c r="L37"/>
      <c r="M37"/>
      <c r="N37"/>
      <c r="O37"/>
    </row>
    <row r="38" spans="1:15" ht="15">
      <c r="A38"/>
      <c r="B38"/>
      <c r="C38" s="29"/>
      <c r="D38" s="72" t="s">
        <v>84</v>
      </c>
      <c r="E38" s="29"/>
      <c r="F38"/>
      <c r="G38"/>
      <c r="H38"/>
      <c r="I38"/>
      <c r="J38"/>
      <c r="K38"/>
      <c r="L38"/>
      <c r="M38"/>
      <c r="N38"/>
      <c r="O38"/>
    </row>
    <row r="39" spans="1:15" ht="15">
      <c r="B39" s="38"/>
      <c r="C39" s="38"/>
      <c r="D39" s="73" t="s">
        <v>31</v>
      </c>
      <c r="E39" s="33"/>
      <c r="F39" s="38"/>
      <c r="G39" s="38"/>
      <c r="H39" s="38"/>
      <c r="I39" s="38"/>
      <c r="J39"/>
      <c r="K39" s="38"/>
      <c r="L39" s="38"/>
      <c r="M39" s="38"/>
      <c r="N39" s="38"/>
    </row>
  </sheetData>
  <mergeCells count="13">
    <mergeCell ref="A9:N9"/>
    <mergeCell ref="A10:N10"/>
    <mergeCell ref="A8:N8"/>
    <mergeCell ref="A3:L3"/>
    <mergeCell ref="A5:L5"/>
    <mergeCell ref="A6:L6"/>
    <mergeCell ref="A7:L7"/>
    <mergeCell ref="M7:X7"/>
    <mergeCell ref="M1:AC1"/>
    <mergeCell ref="M3:AC3"/>
    <mergeCell ref="M4:AD4"/>
    <mergeCell ref="M5:AD5"/>
    <mergeCell ref="M6:AD6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zoomScale="78" zoomScaleNormal="78" workbookViewId="0">
      <selection activeCell="E24" sqref="E24"/>
    </sheetView>
  </sheetViews>
  <sheetFormatPr defaultRowHeight="12"/>
  <cols>
    <col min="1" max="1" width="6.5" customWidth="1"/>
    <col min="2" max="2" width="7.5" customWidth="1"/>
    <col min="3" max="3" width="17.83203125" customWidth="1"/>
    <col min="4" max="4" width="22.1640625" customWidth="1"/>
    <col min="5" max="5" width="22.6640625" customWidth="1"/>
    <col min="9" max="9" width="11.33203125" customWidth="1"/>
    <col min="12" max="12" width="13.6640625" customWidth="1"/>
  </cols>
  <sheetData>
    <row r="2" spans="1:14" ht="14.25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s="110" customFormat="1" ht="14.25">
      <c r="A4" s="117" t="s">
        <v>86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4.25">
      <c r="A5" s="117" t="s">
        <v>49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4.25">
      <c r="A6" s="118" t="s">
        <v>23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4" s="37" customFormat="1" ht="15" customHeight="1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s="37" customFormat="1" ht="14.25" customHeight="1">
      <c r="A8" s="114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37" customFormat="1" ht="14.25" customHeight="1">
      <c r="A9" s="114" t="s">
        <v>82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s="69" customFormat="1" ht="14.25">
      <c r="A10" s="67" t="s">
        <v>30</v>
      </c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s="69" customFormat="1" ht="15" thickBot="1">
      <c r="A11" s="67"/>
      <c r="B11" s="67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51.75" thickBot="1">
      <c r="A12" s="10" t="s">
        <v>0</v>
      </c>
      <c r="B12" s="11" t="s">
        <v>1</v>
      </c>
      <c r="C12" s="13" t="s">
        <v>3</v>
      </c>
      <c r="D12" s="12" t="s">
        <v>4</v>
      </c>
      <c r="E12" s="12" t="s">
        <v>5</v>
      </c>
      <c r="F12" s="14" t="s">
        <v>6</v>
      </c>
      <c r="G12" s="15" t="s">
        <v>13</v>
      </c>
      <c r="H12" s="12" t="s">
        <v>14</v>
      </c>
      <c r="I12" s="12" t="s">
        <v>7</v>
      </c>
      <c r="J12" s="12" t="s">
        <v>8</v>
      </c>
      <c r="K12" s="12" t="s">
        <v>9</v>
      </c>
      <c r="L12" s="10" t="s">
        <v>10</v>
      </c>
    </row>
    <row r="13" spans="1:14" ht="25.5">
      <c r="A13" s="16">
        <v>1</v>
      </c>
      <c r="B13" s="31">
        <v>1001</v>
      </c>
      <c r="C13" s="18" t="s">
        <v>16</v>
      </c>
      <c r="D13" s="18" t="s">
        <v>22</v>
      </c>
      <c r="E13" s="18" t="s">
        <v>50</v>
      </c>
      <c r="F13" s="18" t="s">
        <v>19</v>
      </c>
      <c r="G13" s="16">
        <v>0</v>
      </c>
      <c r="H13" s="16">
        <v>0</v>
      </c>
      <c r="I13" s="20">
        <v>0</v>
      </c>
      <c r="J13" s="20">
        <v>95</v>
      </c>
      <c r="K13" s="20">
        <v>0</v>
      </c>
      <c r="L13" s="17" t="s">
        <v>20</v>
      </c>
    </row>
    <row r="14" spans="1:14" ht="25.5">
      <c r="A14" s="21">
        <v>2</v>
      </c>
      <c r="B14" s="32">
        <v>1002</v>
      </c>
      <c r="C14" s="18" t="s">
        <v>16</v>
      </c>
      <c r="D14" s="18" t="s">
        <v>22</v>
      </c>
      <c r="E14" s="18" t="s">
        <v>50</v>
      </c>
      <c r="F14" s="18" t="s">
        <v>19</v>
      </c>
      <c r="G14" s="21">
        <v>8</v>
      </c>
      <c r="H14" s="21">
        <v>0</v>
      </c>
      <c r="I14" s="20">
        <v>8</v>
      </c>
      <c r="J14" s="20">
        <v>95</v>
      </c>
      <c r="K14" s="23">
        <v>8</v>
      </c>
      <c r="L14" s="17" t="s">
        <v>20</v>
      </c>
    </row>
    <row r="15" spans="1:14" ht="25.5">
      <c r="A15" s="21">
        <v>3</v>
      </c>
      <c r="B15" s="31">
        <v>1003</v>
      </c>
      <c r="C15" s="18" t="s">
        <v>16</v>
      </c>
      <c r="D15" s="18" t="s">
        <v>22</v>
      </c>
      <c r="E15" s="18" t="s">
        <v>50</v>
      </c>
      <c r="F15" s="18" t="s">
        <v>19</v>
      </c>
      <c r="G15" s="21">
        <v>11</v>
      </c>
      <c r="H15" s="21">
        <v>0</v>
      </c>
      <c r="I15" s="20">
        <v>11</v>
      </c>
      <c r="J15" s="20">
        <v>95</v>
      </c>
      <c r="K15" s="23">
        <v>11</v>
      </c>
      <c r="L15" s="17" t="s">
        <v>20</v>
      </c>
    </row>
    <row r="16" spans="1:14" s="46" customFormat="1" ht="25.5">
      <c r="A16" s="41">
        <v>4</v>
      </c>
      <c r="B16" s="42">
        <v>1004</v>
      </c>
      <c r="C16" s="44" t="s">
        <v>16</v>
      </c>
      <c r="D16" s="44" t="s">
        <v>22</v>
      </c>
      <c r="E16" s="18" t="s">
        <v>50</v>
      </c>
      <c r="F16" s="44" t="s">
        <v>19</v>
      </c>
      <c r="G16" s="41">
        <v>6</v>
      </c>
      <c r="H16" s="41">
        <v>0</v>
      </c>
      <c r="I16" s="61">
        <v>6</v>
      </c>
      <c r="J16" s="20">
        <v>95</v>
      </c>
      <c r="K16" s="45">
        <v>6</v>
      </c>
      <c r="L16" s="17" t="s">
        <v>20</v>
      </c>
    </row>
    <row r="17" spans="1:15" ht="25.5">
      <c r="A17" s="21">
        <v>5</v>
      </c>
      <c r="B17" s="88">
        <v>1005</v>
      </c>
      <c r="C17" s="89" t="s">
        <v>16</v>
      </c>
      <c r="D17" s="18" t="s">
        <v>22</v>
      </c>
      <c r="E17" s="18" t="s">
        <v>50</v>
      </c>
      <c r="F17" s="18" t="s">
        <v>19</v>
      </c>
      <c r="G17" s="21">
        <v>48</v>
      </c>
      <c r="H17" s="21">
        <v>0</v>
      </c>
      <c r="I17" s="20">
        <v>48</v>
      </c>
      <c r="J17" s="20">
        <v>95</v>
      </c>
      <c r="K17" s="23">
        <v>50</v>
      </c>
      <c r="L17" s="17" t="s">
        <v>21</v>
      </c>
    </row>
    <row r="18" spans="1:15" ht="12.75">
      <c r="A18" s="2"/>
      <c r="B18" s="5"/>
      <c r="C18" s="2"/>
      <c r="D18" s="2"/>
      <c r="E18" s="7"/>
      <c r="F18" s="2"/>
      <c r="G18" s="3"/>
      <c r="H18" s="3"/>
      <c r="I18" s="4"/>
      <c r="J18" s="4"/>
      <c r="K18" s="4"/>
      <c r="L18" s="3"/>
    </row>
    <row r="19" spans="1:15" s="37" customFormat="1" ht="15">
      <c r="A19"/>
      <c r="B19" s="26" t="s">
        <v>11</v>
      </c>
      <c r="C19"/>
      <c r="D19" s="27" t="s">
        <v>44</v>
      </c>
      <c r="E19" s="25"/>
      <c r="F19" s="25"/>
      <c r="G19"/>
      <c r="H19"/>
      <c r="I19"/>
      <c r="J19" s="38"/>
      <c r="K19"/>
      <c r="L19"/>
      <c r="M19"/>
      <c r="N19"/>
      <c r="O19"/>
    </row>
    <row r="20" spans="1:15" s="37" customFormat="1" ht="15">
      <c r="A20"/>
      <c r="B20" s="28" t="s">
        <v>12</v>
      </c>
      <c r="C20"/>
      <c r="D20" s="27" t="s">
        <v>45</v>
      </c>
      <c r="E20" s="24"/>
      <c r="F20" s="24"/>
      <c r="G20"/>
      <c r="H20"/>
      <c r="I20"/>
      <c r="J20"/>
      <c r="K20"/>
      <c r="L20"/>
      <c r="M20"/>
      <c r="N20"/>
      <c r="O20"/>
    </row>
    <row r="21" spans="1:15" s="37" customFormat="1" ht="15">
      <c r="A21"/>
      <c r="B21"/>
      <c r="C21" s="29"/>
      <c r="D21" s="72" t="s">
        <v>84</v>
      </c>
      <c r="E21" s="29"/>
      <c r="F21"/>
      <c r="G21"/>
      <c r="H21"/>
      <c r="I21"/>
      <c r="J21"/>
      <c r="K21"/>
      <c r="L21"/>
      <c r="M21"/>
      <c r="N21"/>
      <c r="O21"/>
    </row>
    <row r="22" spans="1:15" s="37" customFormat="1" ht="15">
      <c r="B22" s="38"/>
      <c r="C22" s="38"/>
      <c r="D22" s="73" t="s">
        <v>31</v>
      </c>
      <c r="E22" s="33"/>
      <c r="F22" s="38"/>
      <c r="G22" s="38"/>
      <c r="H22" s="38"/>
      <c r="I22" s="38"/>
      <c r="J22"/>
      <c r="K22" s="38"/>
      <c r="L22" s="38"/>
      <c r="M22" s="38"/>
      <c r="N22" s="38"/>
    </row>
    <row r="23" spans="1:15" ht="12.75">
      <c r="B23" s="1"/>
      <c r="C23" s="1"/>
      <c r="D23" s="1"/>
      <c r="E23" s="7"/>
      <c r="F23" s="1"/>
      <c r="G23" s="1"/>
      <c r="H23" s="1"/>
      <c r="I23" s="1"/>
      <c r="J23" s="1"/>
      <c r="K23" s="1"/>
      <c r="L23" s="1"/>
    </row>
    <row r="24" spans="1:15" ht="12.75"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</row>
    <row r="25" spans="1:15" ht="12.75"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</row>
  </sheetData>
  <mergeCells count="7">
    <mergeCell ref="A8:N8"/>
    <mergeCell ref="A9:N9"/>
    <mergeCell ref="A2:L2"/>
    <mergeCell ref="A4:L4"/>
    <mergeCell ref="A5:M5"/>
    <mergeCell ref="A6:M6"/>
    <mergeCell ref="A7:N7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workbookViewId="0">
      <selection activeCell="A5" sqref="A5:M5"/>
    </sheetView>
  </sheetViews>
  <sheetFormatPr defaultRowHeight="15"/>
  <cols>
    <col min="1" max="1" width="6.6640625" style="29" customWidth="1"/>
    <col min="2" max="2" width="7.33203125" style="29" customWidth="1"/>
    <col min="3" max="3" width="14.83203125" style="29" customWidth="1"/>
    <col min="4" max="4" width="19.6640625" style="29" customWidth="1"/>
    <col min="5" max="5" width="18.6640625" style="29" customWidth="1"/>
    <col min="6" max="8" width="9.33203125" style="29"/>
    <col min="9" max="9" width="10.83203125" style="29" customWidth="1"/>
    <col min="10" max="10" width="15.33203125" style="29" customWidth="1"/>
    <col min="11" max="11" width="9.33203125" style="29"/>
    <col min="12" max="12" width="13.33203125" style="29" customWidth="1"/>
    <col min="13" max="16384" width="9.33203125" style="29"/>
  </cols>
  <sheetData>
    <row r="2" spans="1:14" customFormat="1" ht="14.25">
      <c r="A2" s="116" t="s">
        <v>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customFormat="1" ht="14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76" customFormat="1" ht="14.25">
      <c r="A4" s="117" t="s">
        <v>86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customFormat="1" ht="14.25">
      <c r="A5" s="117" t="s">
        <v>73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customFormat="1" ht="14.25">
      <c r="A6" s="118" t="s">
        <v>23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4" s="37" customFormat="1" ht="15" customHeight="1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s="37" customFormat="1" ht="14.25" customHeight="1">
      <c r="A8" s="114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37" customFormat="1" ht="14.25" customHeight="1">
      <c r="A9" s="114" t="s">
        <v>82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s="69" customFormat="1" ht="14.25">
      <c r="A10" s="67" t="s">
        <v>30</v>
      </c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s="69" customFormat="1" thickBot="1">
      <c r="A11" s="67"/>
      <c r="B11" s="67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customFormat="1" ht="51.75" thickBot="1">
      <c r="A12" s="63" t="s">
        <v>0</v>
      </c>
      <c r="B12" s="64" t="s">
        <v>1</v>
      </c>
      <c r="C12" s="13" t="s">
        <v>3</v>
      </c>
      <c r="D12" s="12" t="s">
        <v>4</v>
      </c>
      <c r="E12" s="12" t="s">
        <v>5</v>
      </c>
      <c r="F12" s="14" t="s">
        <v>6</v>
      </c>
      <c r="G12" s="55" t="s">
        <v>13</v>
      </c>
      <c r="H12" s="56" t="s">
        <v>14</v>
      </c>
      <c r="I12" s="56" t="s">
        <v>7</v>
      </c>
      <c r="J12" s="56" t="s">
        <v>8</v>
      </c>
      <c r="K12" s="56" t="s">
        <v>9</v>
      </c>
      <c r="L12" s="63" t="s">
        <v>10</v>
      </c>
    </row>
    <row r="13" spans="1:14" customFormat="1" ht="38.25">
      <c r="A13" s="22">
        <v>1</v>
      </c>
      <c r="B13" s="22">
        <v>1101</v>
      </c>
      <c r="C13" s="19" t="s">
        <v>16</v>
      </c>
      <c r="D13" s="18" t="s">
        <v>22</v>
      </c>
      <c r="E13" s="18" t="s">
        <v>53</v>
      </c>
      <c r="F13" s="19" t="s">
        <v>15</v>
      </c>
      <c r="G13" s="41">
        <v>21</v>
      </c>
      <c r="H13" s="41">
        <v>4</v>
      </c>
      <c r="I13" s="57">
        <v>25</v>
      </c>
      <c r="J13" s="57">
        <v>95</v>
      </c>
      <c r="K13" s="57">
        <v>26</v>
      </c>
      <c r="L13" s="22" t="s">
        <v>20</v>
      </c>
    </row>
    <row r="14" spans="1:14" customFormat="1" ht="38.25">
      <c r="A14" s="22">
        <v>2</v>
      </c>
      <c r="B14" s="22">
        <v>1102</v>
      </c>
      <c r="C14" s="19" t="s">
        <v>16</v>
      </c>
      <c r="D14" s="18" t="s">
        <v>22</v>
      </c>
      <c r="E14" s="18" t="s">
        <v>53</v>
      </c>
      <c r="F14" s="19" t="s">
        <v>15</v>
      </c>
      <c r="G14" s="41">
        <v>18</v>
      </c>
      <c r="H14" s="41">
        <v>0</v>
      </c>
      <c r="I14" s="57">
        <v>18</v>
      </c>
      <c r="J14" s="57">
        <v>95</v>
      </c>
      <c r="K14" s="57">
        <v>18</v>
      </c>
      <c r="L14" s="22" t="s">
        <v>20</v>
      </c>
    </row>
    <row r="15" spans="1:14" customFormat="1" ht="38.25">
      <c r="A15" s="22">
        <v>3</v>
      </c>
      <c r="B15" s="22">
        <v>1103</v>
      </c>
      <c r="C15" s="19" t="s">
        <v>16</v>
      </c>
      <c r="D15" s="18" t="s">
        <v>22</v>
      </c>
      <c r="E15" s="18" t="s">
        <v>53</v>
      </c>
      <c r="F15" s="19" t="s">
        <v>15</v>
      </c>
      <c r="G15" s="41">
        <v>0</v>
      </c>
      <c r="H15" s="41">
        <v>0</v>
      </c>
      <c r="I15" s="57">
        <v>0</v>
      </c>
      <c r="J15" s="57">
        <v>95</v>
      </c>
      <c r="K15" s="57">
        <v>0</v>
      </c>
      <c r="L15" s="22" t="s">
        <v>20</v>
      </c>
    </row>
    <row r="16" spans="1:14" customFormat="1" ht="38.25">
      <c r="A16" s="22">
        <v>4</v>
      </c>
      <c r="B16" s="91">
        <v>1104</v>
      </c>
      <c r="C16" s="90" t="s">
        <v>16</v>
      </c>
      <c r="D16" s="92" t="s">
        <v>22</v>
      </c>
      <c r="E16" s="92" t="s">
        <v>53</v>
      </c>
      <c r="F16" s="90" t="s">
        <v>15</v>
      </c>
      <c r="G16" s="50">
        <v>26</v>
      </c>
      <c r="H16" s="50">
        <v>0</v>
      </c>
      <c r="I16" s="93">
        <v>26</v>
      </c>
      <c r="J16" s="91">
        <v>95</v>
      </c>
      <c r="K16" s="93">
        <v>27</v>
      </c>
      <c r="L16" s="75" t="s">
        <v>20</v>
      </c>
    </row>
    <row r="17" spans="1:15" ht="38.25">
      <c r="A17" s="22">
        <v>5</v>
      </c>
      <c r="B17" s="57">
        <v>1104</v>
      </c>
      <c r="C17" s="19" t="s">
        <v>16</v>
      </c>
      <c r="D17" s="19" t="s">
        <v>22</v>
      </c>
      <c r="E17" s="19" t="s">
        <v>53</v>
      </c>
      <c r="F17" s="94" t="s">
        <v>15</v>
      </c>
      <c r="G17" s="95">
        <v>46</v>
      </c>
      <c r="H17" s="95">
        <v>2</v>
      </c>
      <c r="I17" s="95">
        <v>48</v>
      </c>
      <c r="J17" s="95">
        <v>95</v>
      </c>
      <c r="K17" s="95">
        <v>50</v>
      </c>
      <c r="L17" s="22" t="s">
        <v>21</v>
      </c>
    </row>
    <row r="18" spans="1:15">
      <c r="A18" s="111"/>
      <c r="B18" s="111"/>
      <c r="C18" s="33"/>
      <c r="D18" s="33"/>
      <c r="E18" s="33"/>
      <c r="F18" s="111"/>
      <c r="G18" s="112"/>
      <c r="H18" s="112"/>
      <c r="I18" s="112"/>
      <c r="J18" s="112"/>
      <c r="K18" s="112"/>
      <c r="L18" s="49"/>
    </row>
    <row r="19" spans="1:15" s="37" customFormat="1">
      <c r="A19"/>
      <c r="B19" s="26" t="s">
        <v>11</v>
      </c>
      <c r="C19"/>
      <c r="D19" s="27" t="s">
        <v>44</v>
      </c>
      <c r="E19" s="25"/>
      <c r="F19" s="25"/>
      <c r="G19"/>
      <c r="H19"/>
      <c r="I19"/>
      <c r="J19" s="38"/>
      <c r="K19"/>
      <c r="L19"/>
      <c r="M19"/>
      <c r="N19"/>
      <c r="O19"/>
    </row>
    <row r="20" spans="1:15" s="37" customFormat="1">
      <c r="A20"/>
      <c r="B20" s="28" t="s">
        <v>12</v>
      </c>
      <c r="C20"/>
      <c r="D20" s="27" t="s">
        <v>45</v>
      </c>
      <c r="E20" s="24"/>
      <c r="F20" s="24"/>
      <c r="G20"/>
      <c r="H20"/>
      <c r="I20"/>
      <c r="J20"/>
      <c r="K20"/>
      <c r="L20"/>
      <c r="M20"/>
      <c r="N20"/>
      <c r="O20"/>
    </row>
    <row r="21" spans="1:15" s="37" customFormat="1">
      <c r="A21"/>
      <c r="B21"/>
      <c r="C21" s="29"/>
      <c r="D21" s="72" t="s">
        <v>84</v>
      </c>
      <c r="E21" s="29"/>
      <c r="F21"/>
      <c r="G21"/>
      <c r="H21"/>
      <c r="I21"/>
      <c r="J21"/>
      <c r="K21"/>
      <c r="L21"/>
      <c r="M21"/>
      <c r="N21"/>
      <c r="O21"/>
    </row>
    <row r="22" spans="1:15" s="37" customFormat="1">
      <c r="B22" s="38"/>
      <c r="C22" s="38"/>
      <c r="D22" s="73" t="s">
        <v>31</v>
      </c>
      <c r="E22" s="33"/>
      <c r="F22" s="38"/>
      <c r="G22" s="38"/>
      <c r="H22" s="38"/>
      <c r="I22" s="38"/>
      <c r="J22"/>
      <c r="K22" s="38"/>
      <c r="L22" s="38"/>
      <c r="M22" s="38"/>
      <c r="N22" s="38"/>
    </row>
  </sheetData>
  <mergeCells count="7">
    <mergeCell ref="A8:N8"/>
    <mergeCell ref="A9:N9"/>
    <mergeCell ref="A2:L2"/>
    <mergeCell ref="A4:L4"/>
    <mergeCell ref="A5:M5"/>
    <mergeCell ref="A6:M6"/>
    <mergeCell ref="A7:N7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2020-11-05T10:57:49Z</cp:lastPrinted>
  <dcterms:created xsi:type="dcterms:W3CDTF">2017-09-13T09:18:13Z</dcterms:created>
  <dcterms:modified xsi:type="dcterms:W3CDTF">2020-11-07T17:26:30Z</dcterms:modified>
</cp:coreProperties>
</file>