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255" activeTab="6"/>
  </bookViews>
  <sheets>
    <sheet name="5 КЛАСС " sheetId="9" r:id="rId1"/>
    <sheet name="6 КЛАСС " sheetId="8" r:id="rId2"/>
    <sheet name="7 КЛАСС" sheetId="7" r:id="rId3"/>
    <sheet name="8 КЛАСС " sheetId="6" r:id="rId4"/>
    <sheet name="9 КЛАСС" sheetId="5" r:id="rId5"/>
    <sheet name="10 КЛАСС" sheetId="4" r:id="rId6"/>
    <sheet name="11 КЛАСС" sheetId="3" r:id="rId7"/>
  </sheets>
  <calcPr calcId="124519"/>
</workbook>
</file>

<file path=xl/calcChain.xml><?xml version="1.0" encoding="utf-8"?>
<calcChain xmlns="http://schemas.openxmlformats.org/spreadsheetml/2006/main">
  <c r="R30" i="8"/>
  <c r="T30" s="1"/>
  <c r="R29"/>
  <c r="T29" s="1"/>
  <c r="R28"/>
  <c r="T28" s="1"/>
  <c r="R27"/>
  <c r="T27" s="1"/>
  <c r="R26"/>
  <c r="T26" s="1"/>
  <c r="R25"/>
  <c r="T25" s="1"/>
  <c r="R24"/>
  <c r="T24" s="1"/>
  <c r="R23"/>
  <c r="T23" s="1"/>
  <c r="R22"/>
  <c r="T22" s="1"/>
  <c r="R21"/>
  <c r="T21" s="1"/>
  <c r="R20"/>
  <c r="T20" s="1"/>
  <c r="R19"/>
  <c r="T19" s="1"/>
  <c r="R18"/>
  <c r="T18" s="1"/>
  <c r="R17"/>
  <c r="T17" s="1"/>
  <c r="R16"/>
  <c r="T16" s="1"/>
  <c r="M30" i="5" l="1"/>
  <c r="O30" s="1"/>
  <c r="M29"/>
  <c r="O29" s="1"/>
  <c r="M28"/>
  <c r="O28" s="1"/>
  <c r="M27"/>
  <c r="O27" s="1"/>
  <c r="M26"/>
  <c r="O26" s="1"/>
  <c r="M25"/>
  <c r="O25" s="1"/>
  <c r="M24"/>
  <c r="O24" s="1"/>
  <c r="M23"/>
  <c r="O23" s="1"/>
  <c r="M22"/>
  <c r="O22" s="1"/>
  <c r="M21"/>
  <c r="O21" s="1"/>
  <c r="M20"/>
  <c r="O20" s="1"/>
  <c r="M19"/>
  <c r="O19" s="1"/>
  <c r="M18"/>
  <c r="O18" s="1"/>
  <c r="M17"/>
  <c r="O17" s="1"/>
  <c r="M16"/>
  <c r="O16" s="1"/>
  <c r="R32" i="9" l="1"/>
  <c r="R31"/>
  <c r="T31" s="1"/>
  <c r="R30"/>
  <c r="T30" s="1"/>
  <c r="R29"/>
  <c r="T29" s="1"/>
  <c r="R28"/>
  <c r="T28" s="1"/>
  <c r="R27"/>
  <c r="T27" s="1"/>
  <c r="R26"/>
  <c r="T26" s="1"/>
  <c r="R25"/>
  <c r="T25" s="1"/>
  <c r="R24"/>
  <c r="T24" s="1"/>
  <c r="R23"/>
  <c r="T23" s="1"/>
  <c r="R22"/>
  <c r="T22" s="1"/>
  <c r="R21"/>
  <c r="T21" s="1"/>
  <c r="R20"/>
  <c r="T20" s="1"/>
  <c r="R19"/>
  <c r="T19" s="1"/>
  <c r="R18"/>
  <c r="T18" s="1"/>
  <c r="R17"/>
  <c r="T17" s="1"/>
  <c r="R16"/>
  <c r="T16" s="1"/>
  <c r="H15" i="7" l="1"/>
  <c r="I15"/>
  <c r="J15"/>
</calcChain>
</file>

<file path=xl/sharedStrings.xml><?xml version="1.0" encoding="utf-8"?>
<sst xmlns="http://schemas.openxmlformats.org/spreadsheetml/2006/main" count="717" uniqueCount="97">
  <si>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</si>
  <si>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</si>
  <si>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</si>
  <si>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</si>
  <si>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</si>
  <si>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</si>
  <si>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</si>
  <si>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</si>
  <si>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</si>
  <si>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</si>
  <si>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</si>
  <si>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</si>
  <si>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</si>
  <si>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</si>
  <si>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</si>
  <si>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</si>
  <si>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</si>
  <si>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литературе в 2025-2026 уч.г., 5 класс</t>
  </si>
  <si>
    <t>Протокол школьного этапа этапа всероссийской олимпиады школьников по литературе в 2025-2026 уч.г., 7 класс</t>
  </si>
  <si>
    <t>Протокол школьного этапа этапа всероссийской олимпиады школьников по литературе в 2025-2026 уч.г., 8 класс</t>
  </si>
  <si>
    <t>Протокол школьного этапа этапа всероссийской олимпиады школьников по литеруре в 2025-2026 уч.г., 9 класс</t>
  </si>
  <si>
    <t>Протокол школьного этапа этапа всероссийской олимпиады школьников по литературе в 2025-2026 уч.г., 10 класс</t>
  </si>
  <si>
    <t>Протокол школьного этапа этапа всероссийской олимпиады школьников по литературе в 2025-2026 уч.г., 11 класс</t>
  </si>
  <si>
    <t>МБОУ "СОШ № 30"                   г. Чебоксары</t>
  </si>
  <si>
    <t>Воробьева Мария Ивановна</t>
  </si>
  <si>
    <t>Задание 1</t>
  </si>
  <si>
    <t>Задание 2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</si>
  <si>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</si>
  <si>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</si>
  <si>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</si>
  <si>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</si>
  <si>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</si>
  <si>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</si>
  <si>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Чернова Виктория Николаевна</t>
  </si>
  <si>
    <t>победитель</t>
  </si>
  <si>
    <t>участник</t>
  </si>
  <si>
    <t>призер</t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</si>
  <si>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Евдокимова Л. М.</t>
    </r>
  </si>
  <si>
    <r>
      <t>Место проведения: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г. Чебоксары, МБОУ "СОШ №30"</t>
    </r>
  </si>
  <si>
    <r>
      <t xml:space="preserve">Дата проведения: </t>
    </r>
    <r>
      <rPr>
        <b/>
        <i/>
        <sz val="11"/>
        <color theme="1"/>
        <rFont val="Arial"/>
        <family val="2"/>
        <charset val="204"/>
      </rPr>
      <t>02.10.2025 г.</t>
    </r>
  </si>
  <si>
    <t>5а</t>
  </si>
  <si>
    <t>5б</t>
  </si>
  <si>
    <t>5в</t>
  </si>
  <si>
    <t>Петрова Наталия Юрьевна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</si>
  <si>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rFont val="Arial"/>
        <family val="2"/>
        <charset val="204"/>
      </rPr>
      <t>17</t>
    </r>
  </si>
  <si>
    <t>Дата проведения: 02.10.2025 г.</t>
  </si>
  <si>
    <t>Место проведения: МБОУ "СОШ № 30"</t>
  </si>
  <si>
    <t>Члены жюри: Чернова В. Н., учитель русского языка и литературы</t>
  </si>
  <si>
    <t>Воробьева М. И., учитель русского языка и литературы</t>
  </si>
  <si>
    <t>Петрова Н. Ю., учитель русского языка и литературы</t>
  </si>
  <si>
    <t>Члены жюри: Чернова В. Н., учитель русского языка и литературы :</t>
  </si>
  <si>
    <t xml:space="preserve"> Воробьева М. И., учитель русского языка и литературы </t>
  </si>
  <si>
    <t>Л.М. Евдокимова</t>
  </si>
  <si>
    <t>И.А.Ерепова</t>
  </si>
  <si>
    <t>Н.Ю.Петрова</t>
  </si>
  <si>
    <t>М,И.Воробьева</t>
  </si>
  <si>
    <t>В.Н.Чернова</t>
  </si>
  <si>
    <t>Председатель жюри: Евдокимова Лилия Михайловна</t>
  </si>
  <si>
    <t>9 А</t>
  </si>
  <si>
    <t>Ерепова Ирина Александровна</t>
  </si>
  <si>
    <t>призёр</t>
  </si>
  <si>
    <t>9 Б</t>
  </si>
  <si>
    <t>9 В</t>
  </si>
  <si>
    <t>Евдокимова Лилия Михайловна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</si>
  <si>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15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</si>
  <si>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02.10.2025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</si>
  <si>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№30" г. 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</si>
  <si>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Евдокимова Лилия Михайловна</t>
    </r>
  </si>
  <si>
    <t>Члены жюри: Петрова Наталия Юрьевна, учитель русского языка и литературы.</t>
  </si>
  <si>
    <t xml:space="preserve"> Ерепова Ирина Александровна, учитель русского языка и литературы.</t>
  </si>
  <si>
    <t>Воробьева Мария Ивановна,учитель русского языка и литературы.</t>
  </si>
  <si>
    <t>Чернова Виктория Николаевна,учитель русского языка и литературы</t>
  </si>
  <si>
    <t>6а</t>
  </si>
  <si>
    <t>6б</t>
  </si>
  <si>
    <t>6в</t>
  </si>
  <si>
    <t>Ерепова И.А.,учитель русского языка илитературы</t>
  </si>
  <si>
    <t>Протокол школьного этапа этапа всероссийской олимпиады школьников по литературе в 2025-2026 уч.г., 6 класс</t>
  </si>
  <si>
    <t>Количество участников: 15</t>
  </si>
  <si>
    <t>Члены жюри:  Петрова Наталия Юрьевна, учитель русского языка и литературы.</t>
  </si>
  <si>
    <r>
      <t xml:space="preserve">Место проведения: </t>
    </r>
    <r>
      <rPr>
        <b/>
        <i/>
        <sz val="11"/>
        <rFont val="Arial"/>
        <family val="2"/>
        <charset val="204"/>
      </rPr>
      <t xml:space="preserve"> г. Чебоксары, МБОУ "СОШ №30"</t>
    </r>
  </si>
  <si>
    <t>Ерепова И.А.,учитель русского языка и литературы</t>
  </si>
  <si>
    <t>7а</t>
  </si>
  <si>
    <t xml:space="preserve"> Евдокимова Лилия Михайловна</t>
  </si>
  <si>
    <t>7в</t>
  </si>
  <si>
    <t>7б</t>
  </si>
  <si>
    <t>Дата проведения:  02.10.2025 г.</t>
  </si>
  <si>
    <t>Место проведения:   г. Чебоксары, МБОУ "СОШ №30"</t>
  </si>
  <si>
    <t xml:space="preserve"> Члены жюри:  Петрова Наталия Юрьевна, учитель русского языка и литературы.</t>
  </si>
  <si>
    <t>Председатель жюри:Евдокимова Лилия Михайловна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</si>
  <si>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</si>
  <si>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t>Задание1</t>
  </si>
  <si>
    <t>МБОУ "СОШ №30"           г. Чебоксары</t>
  </si>
  <si>
    <t>8А</t>
  </si>
  <si>
    <t>8Б</t>
  </si>
  <si>
    <t>8В</t>
  </si>
  <si>
    <t>Мальцева Светлана Борисовна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</si>
  <si>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5</t>
    </r>
  </si>
</sst>
</file>

<file path=xl/styles.xml><?xml version="1.0" encoding="utf-8"?>
<styleSheet xmlns="http://schemas.openxmlformats.org/spreadsheetml/2006/main">
  <fonts count="42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5" borderId="1" applyNumberFormat="0" applyAlignment="0" applyProtection="0"/>
    <xf numFmtId="0" fontId="8" fillId="12" borderId="2" applyNumberFormat="0" applyAlignment="0" applyProtection="0"/>
    <xf numFmtId="0" fontId="9" fillId="12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3" borderId="7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0" borderId="0"/>
    <xf numFmtId="0" fontId="17" fillId="0" borderId="0"/>
    <xf numFmtId="0" fontId="20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8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8" fillId="0" borderId="0"/>
  </cellStyleXfs>
  <cellXfs count="112">
    <xf numFmtId="0" fontId="0" fillId="0" borderId="0" xfId="0"/>
    <xf numFmtId="0" fontId="25" fillId="0" borderId="0" xfId="1" applyFont="1" applyAlignment="1">
      <alignment horizontal="center" vertical="top" wrapText="1"/>
    </xf>
    <xf numFmtId="0" fontId="27" fillId="0" borderId="0" xfId="1" applyFont="1" applyAlignment="1">
      <alignment horizontal="left" wrapText="1"/>
    </xf>
    <xf numFmtId="0" fontId="4" fillId="0" borderId="0" xfId="1"/>
    <xf numFmtId="0" fontId="24" fillId="0" borderId="0" xfId="1" applyFont="1" applyAlignment="1">
      <alignment horizontal="center"/>
    </xf>
    <xf numFmtId="0" fontId="24" fillId="0" borderId="0" xfId="1" applyFont="1" applyAlignment="1">
      <alignment vertical="top"/>
    </xf>
    <xf numFmtId="0" fontId="24" fillId="0" borderId="10" xfId="1" applyFont="1" applyBorder="1" applyAlignment="1">
      <alignment horizontal="left" vertical="top" wrapText="1"/>
    </xf>
    <xf numFmtId="0" fontId="20" fillId="0" borderId="10" xfId="1" applyFont="1" applyBorder="1" applyAlignment="1">
      <alignment horizontal="left" vertical="top" wrapText="1"/>
    </xf>
    <xf numFmtId="0" fontId="20" fillId="0" borderId="10" xfId="1" applyFont="1" applyBorder="1" applyAlignment="1">
      <alignment horizontal="center" vertical="top" wrapText="1"/>
    </xf>
    <xf numFmtId="0" fontId="20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top" wrapText="1"/>
    </xf>
    <xf numFmtId="0" fontId="20" fillId="0" borderId="0" xfId="1" applyFont="1" applyAlignment="1">
      <alignment horizontal="center" vertical="top" wrapText="1"/>
    </xf>
    <xf numFmtId="1" fontId="20" fillId="0" borderId="0" xfId="1" applyNumberFormat="1" applyFont="1" applyAlignment="1">
      <alignment horizontal="center" vertical="top" wrapText="1"/>
    </xf>
    <xf numFmtId="0" fontId="24" fillId="0" borderId="0" xfId="1" applyFont="1" applyAlignment="1">
      <alignment horizontal="left" vertical="top"/>
    </xf>
    <xf numFmtId="0" fontId="24" fillId="0" borderId="0" xfId="1" applyFont="1"/>
    <xf numFmtId="0" fontId="20" fillId="0" borderId="11" xfId="1" applyFont="1" applyBorder="1" applyAlignment="1">
      <alignment horizontal="center" vertical="top" wrapText="1"/>
    </xf>
    <xf numFmtId="0" fontId="24" fillId="0" borderId="12" xfId="1" applyFont="1" applyBorder="1" applyAlignment="1">
      <alignment horizontal="center" vertical="top" wrapText="1"/>
    </xf>
    <xf numFmtId="1" fontId="24" fillId="0" borderId="0" xfId="1" applyNumberFormat="1" applyFont="1" applyAlignment="1">
      <alignment horizontal="center" vertical="top" wrapText="1"/>
    </xf>
    <xf numFmtId="0" fontId="24" fillId="0" borderId="0" xfId="1" applyFont="1" applyAlignment="1">
      <alignment horizontal="center" vertical="top" wrapText="1"/>
    </xf>
    <xf numFmtId="1" fontId="20" fillId="0" borderId="10" xfId="1" applyNumberFormat="1" applyFont="1" applyBorder="1" applyAlignment="1">
      <alignment horizontal="center" vertical="top" wrapText="1"/>
    </xf>
    <xf numFmtId="1" fontId="24" fillId="0" borderId="10" xfId="1" applyNumberFormat="1" applyFont="1" applyBorder="1" applyAlignment="1">
      <alignment horizontal="center" vertical="top" wrapText="1"/>
    </xf>
    <xf numFmtId="0" fontId="24" fillId="0" borderId="10" xfId="1" applyFont="1" applyBorder="1" applyAlignment="1">
      <alignment horizontal="center" vertical="top" wrapText="1"/>
    </xf>
    <xf numFmtId="1" fontId="20" fillId="0" borderId="11" xfId="1" applyNumberFormat="1" applyFont="1" applyBorder="1" applyAlignment="1">
      <alignment horizontal="center" vertical="top" wrapText="1"/>
    </xf>
    <xf numFmtId="1" fontId="24" fillId="0" borderId="11" xfId="1" applyNumberFormat="1" applyFont="1" applyBorder="1" applyAlignment="1">
      <alignment horizontal="center" vertical="top" wrapText="1"/>
    </xf>
    <xf numFmtId="0" fontId="24" fillId="0" borderId="11" xfId="1" applyFont="1" applyBorder="1" applyAlignment="1">
      <alignment horizontal="center" vertical="top" wrapText="1"/>
    </xf>
    <xf numFmtId="0" fontId="24" fillId="0" borderId="13" xfId="1" applyFont="1" applyBorder="1" applyAlignment="1">
      <alignment horizontal="center" vertical="top" wrapText="1"/>
    </xf>
    <xf numFmtId="0" fontId="24" fillId="0" borderId="14" xfId="1" applyFont="1" applyBorder="1" applyAlignment="1">
      <alignment horizontal="center" vertical="top" wrapText="1"/>
    </xf>
    <xf numFmtId="0" fontId="24" fillId="0" borderId="15" xfId="1" applyFont="1" applyBorder="1" applyAlignment="1">
      <alignment horizontal="center" vertical="top" wrapText="1"/>
    </xf>
    <xf numFmtId="0" fontId="25" fillId="0" borderId="0" xfId="1" applyFont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0" fontId="25" fillId="0" borderId="0" xfId="1" applyFont="1" applyAlignment="1">
      <alignment horizontal="center" vertical="top" wrapText="1"/>
    </xf>
    <xf numFmtId="0" fontId="25" fillId="0" borderId="0" xfId="1" applyFont="1" applyAlignment="1">
      <alignment horizontal="left" vertical="top" wrapText="1"/>
    </xf>
    <xf numFmtId="0" fontId="35" fillId="0" borderId="10" xfId="1" applyFont="1" applyBorder="1" applyAlignment="1">
      <alignment horizontal="center" vertical="top" wrapText="1"/>
    </xf>
    <xf numFmtId="0" fontId="34" fillId="0" borderId="10" xfId="1" applyFont="1" applyBorder="1" applyAlignment="1">
      <alignment horizontal="left" vertical="top" wrapText="1"/>
    </xf>
    <xf numFmtId="0" fontId="35" fillId="0" borderId="10" xfId="1" applyFont="1" applyBorder="1" applyAlignment="1">
      <alignment horizontal="left" vertical="top" wrapText="1"/>
    </xf>
    <xf numFmtId="1" fontId="35" fillId="0" borderId="10" xfId="1" applyNumberFormat="1" applyFont="1" applyBorder="1" applyAlignment="1">
      <alignment horizontal="center" vertical="top" wrapText="1"/>
    </xf>
    <xf numFmtId="0" fontId="25" fillId="0" borderId="0" xfId="1" applyFont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24" fillId="0" borderId="0" xfId="1" applyFont="1" applyAlignment="1">
      <alignment horizontal="center" wrapText="1"/>
    </xf>
    <xf numFmtId="0" fontId="27" fillId="0" borderId="11" xfId="1" applyFont="1" applyBorder="1" applyAlignment="1">
      <alignment horizontal="left" vertical="top" wrapText="1"/>
    </xf>
    <xf numFmtId="0" fontId="25" fillId="0" borderId="0" xfId="1" applyFont="1" applyAlignment="1">
      <alignment horizontal="center" vertical="top" wrapText="1"/>
    </xf>
    <xf numFmtId="0" fontId="34" fillId="0" borderId="10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center" vertical="top" wrapText="1"/>
    </xf>
    <xf numFmtId="1" fontId="3" fillId="0" borderId="10" xfId="1" applyNumberFormat="1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10" fontId="30" fillId="0" borderId="10" xfId="0" applyNumberFormat="1" applyFont="1" applyBorder="1" applyAlignment="1">
      <alignment horizontal="center" vertical="top" wrapText="1"/>
    </xf>
    <xf numFmtId="0" fontId="30" fillId="0" borderId="10" xfId="0" applyFont="1" applyFill="1" applyBorder="1" applyAlignment="1">
      <alignment horizontal="center" vertical="top" wrapText="1"/>
    </xf>
    <xf numFmtId="0" fontId="36" fillId="0" borderId="0" xfId="1" applyFont="1" applyBorder="1" applyAlignment="1">
      <alignment horizontal="left" vertical="top"/>
    </xf>
    <xf numFmtId="0" fontId="37" fillId="0" borderId="0" xfId="0" applyFont="1"/>
    <xf numFmtId="0" fontId="36" fillId="0" borderId="0" xfId="1" applyFont="1" applyFill="1" applyBorder="1" applyAlignment="1">
      <alignment vertical="top"/>
    </xf>
    <xf numFmtId="0" fontId="27" fillId="0" borderId="11" xfId="1" applyFont="1" applyBorder="1" applyAlignment="1">
      <alignment horizontal="center" vertical="top" wrapText="1"/>
    </xf>
    <xf numFmtId="1" fontId="27" fillId="0" borderId="11" xfId="1" applyNumberFormat="1" applyFont="1" applyBorder="1" applyAlignment="1">
      <alignment horizontal="center" vertical="top" wrapText="1"/>
    </xf>
    <xf numFmtId="1" fontId="25" fillId="0" borderId="11" xfId="1" applyNumberFormat="1" applyFont="1" applyBorder="1" applyAlignment="1">
      <alignment horizontal="center" vertical="top" wrapText="1"/>
    </xf>
    <xf numFmtId="1" fontId="29" fillId="0" borderId="11" xfId="1" applyNumberFormat="1" applyFont="1" applyBorder="1" applyAlignment="1">
      <alignment horizontal="center" vertical="top" wrapText="1"/>
    </xf>
    <xf numFmtId="0" fontId="25" fillId="0" borderId="11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left" vertical="top" wrapText="1"/>
    </xf>
    <xf numFmtId="0" fontId="27" fillId="0" borderId="10" xfId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0" fontId="25" fillId="0" borderId="10" xfId="1" applyFont="1" applyBorder="1" applyAlignment="1">
      <alignment horizontal="center" vertical="top" wrapText="1"/>
    </xf>
    <xf numFmtId="0" fontId="1" fillId="0" borderId="10" xfId="1" applyFont="1" applyBorder="1" applyAlignment="1">
      <alignment horizontal="center" vertical="top" wrapText="1"/>
    </xf>
    <xf numFmtId="0" fontId="1" fillId="0" borderId="10" xfId="1" applyFont="1" applyBorder="1" applyAlignment="1">
      <alignment horizontal="left" vertical="top" wrapText="1"/>
    </xf>
    <xf numFmtId="1" fontId="1" fillId="0" borderId="10" xfId="1" applyNumberFormat="1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/>
    </xf>
    <xf numFmtId="10" fontId="30" fillId="0" borderId="10" xfId="0" applyNumberFormat="1" applyFont="1" applyBorder="1" applyAlignment="1">
      <alignment horizontal="center" vertical="top"/>
    </xf>
    <xf numFmtId="0" fontId="25" fillId="0" borderId="11" xfId="1" applyFont="1" applyBorder="1" applyAlignment="1">
      <alignment horizontal="left" vertical="top" wrapText="1"/>
    </xf>
    <xf numFmtId="0" fontId="38" fillId="0" borderId="0" xfId="0" applyFont="1"/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top" wrapText="1"/>
    </xf>
    <xf numFmtId="0" fontId="25" fillId="0" borderId="0" xfId="1" applyFont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20" fillId="0" borderId="10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/>
    </xf>
    <xf numFmtId="0" fontId="24" fillId="0" borderId="0" xfId="1" applyFont="1" applyAlignment="1">
      <alignment horizontal="center" vertical="top"/>
    </xf>
    <xf numFmtId="0" fontId="0" fillId="0" borderId="0" xfId="0" applyAlignment="1">
      <alignment horizontal="center"/>
    </xf>
    <xf numFmtId="0" fontId="25" fillId="0" borderId="0" xfId="1" applyFont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39" fillId="0" borderId="12" xfId="1" applyFont="1" applyBorder="1" applyAlignment="1">
      <alignment horizontal="center" vertical="top" wrapText="1"/>
    </xf>
    <xf numFmtId="0" fontId="39" fillId="0" borderId="13" xfId="1" applyFont="1" applyBorder="1" applyAlignment="1">
      <alignment horizontal="center" vertical="top" wrapText="1"/>
    </xf>
    <xf numFmtId="0" fontId="39" fillId="0" borderId="14" xfId="1" applyFont="1" applyBorder="1" applyAlignment="1">
      <alignment horizontal="center" vertical="top" wrapText="1"/>
    </xf>
    <xf numFmtId="0" fontId="39" fillId="0" borderId="15" xfId="1" applyFont="1" applyBorder="1" applyAlignment="1">
      <alignment horizontal="center" vertical="top" wrapText="1"/>
    </xf>
    <xf numFmtId="0" fontId="40" fillId="0" borderId="11" xfId="1" applyFont="1" applyBorder="1" applyAlignment="1">
      <alignment horizontal="center" vertical="top" wrapText="1"/>
    </xf>
    <xf numFmtId="0" fontId="40" fillId="0" borderId="11" xfId="1" applyFont="1" applyBorder="1" applyAlignment="1">
      <alignment horizontal="left" vertical="top" wrapText="1"/>
    </xf>
    <xf numFmtId="0" fontId="41" fillId="0" borderId="11" xfId="1" applyFont="1" applyBorder="1" applyAlignment="1">
      <alignment horizontal="center" vertical="top" wrapText="1"/>
    </xf>
    <xf numFmtId="1" fontId="39" fillId="0" borderId="11" xfId="1" applyNumberFormat="1" applyFont="1" applyBorder="1" applyAlignment="1">
      <alignment horizontal="center" vertical="top" wrapText="1"/>
    </xf>
    <xf numFmtId="0" fontId="39" fillId="0" borderId="11" xfId="1" applyFont="1" applyBorder="1" applyAlignment="1">
      <alignment horizontal="center" vertical="top" wrapText="1"/>
    </xf>
    <xf numFmtId="0" fontId="40" fillId="0" borderId="10" xfId="1" applyFont="1" applyBorder="1" applyAlignment="1">
      <alignment horizontal="center" vertical="top" wrapText="1"/>
    </xf>
    <xf numFmtId="0" fontId="39" fillId="0" borderId="10" xfId="1" applyFont="1" applyBorder="1" applyAlignment="1">
      <alignment horizontal="left" vertical="top" wrapText="1"/>
    </xf>
    <xf numFmtId="0" fontId="40" fillId="0" borderId="10" xfId="1" applyFont="1" applyBorder="1" applyAlignment="1">
      <alignment horizontal="left" vertical="top" wrapText="1"/>
    </xf>
    <xf numFmtId="1" fontId="39" fillId="0" borderId="10" xfId="1" applyNumberFormat="1" applyFont="1" applyBorder="1" applyAlignment="1">
      <alignment horizontal="center" vertical="top" wrapText="1"/>
    </xf>
    <xf numFmtId="0" fontId="39" fillId="0" borderId="10" xfId="1" applyFont="1" applyBorder="1" applyAlignment="1">
      <alignment horizontal="center" vertical="top" wrapText="1"/>
    </xf>
    <xf numFmtId="0" fontId="39" fillId="0" borderId="11" xfId="1" applyFont="1" applyBorder="1" applyAlignment="1">
      <alignment horizontal="left" vertical="top" wrapText="1"/>
    </xf>
    <xf numFmtId="1" fontId="40" fillId="0" borderId="11" xfId="1" applyNumberFormat="1" applyFont="1" applyBorder="1" applyAlignment="1">
      <alignment horizontal="center" vertical="top" wrapText="1"/>
    </xf>
    <xf numFmtId="1" fontId="40" fillId="0" borderId="10" xfId="1" applyNumberFormat="1" applyFont="1" applyBorder="1" applyAlignment="1">
      <alignment horizontal="center" vertical="top" wrapText="1"/>
    </xf>
    <xf numFmtId="0" fontId="25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 wrapText="1"/>
    </xf>
    <xf numFmtId="0" fontId="33" fillId="0" borderId="0" xfId="1" applyFont="1" applyAlignment="1">
      <alignment horizontal="left" vertical="top" wrapText="1"/>
    </xf>
    <xf numFmtId="0" fontId="24" fillId="0" borderId="0" xfId="1" applyFont="1" applyAlignment="1">
      <alignment horizontal="center" vertical="top" wrapText="1"/>
    </xf>
    <xf numFmtId="0" fontId="25" fillId="0" borderId="0" xfId="1" applyFont="1" applyAlignment="1">
      <alignment horizontal="center" vertical="top" wrapText="1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left"/>
    </xf>
    <xf numFmtId="0" fontId="32" fillId="0" borderId="0" xfId="1" applyFont="1" applyAlignment="1">
      <alignment horizontal="left" vertical="top" wrapText="1"/>
    </xf>
    <xf numFmtId="0" fontId="25" fillId="0" borderId="0" xfId="1" applyFont="1" applyAlignment="1">
      <alignment horizontal="left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U39"/>
  <sheetViews>
    <sheetView zoomScale="67" zoomScaleNormal="67" workbookViewId="0">
      <selection activeCell="C1" sqref="C1:C1048576"/>
    </sheetView>
  </sheetViews>
  <sheetFormatPr defaultRowHeight="1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6" width="12.5" customWidth="1"/>
    <col min="17" max="17" width="11.83203125" customWidth="1"/>
    <col min="18" max="18" width="13" customWidth="1"/>
    <col min="19" max="19" width="22.5" customWidth="1"/>
    <col min="20" max="20" width="22.1640625" customWidth="1"/>
    <col min="21" max="21" width="17.33203125" customWidth="1"/>
  </cols>
  <sheetData>
    <row r="3" spans="1:21" ht="15">
      <c r="A3" s="107" t="s">
        <v>17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ht="15">
      <c r="A4" s="1"/>
      <c r="B4" s="1"/>
      <c r="C4" s="1"/>
      <c r="D4" s="1"/>
      <c r="E4" s="1"/>
      <c r="F4" s="1"/>
      <c r="G4" s="1"/>
      <c r="H4" s="1"/>
      <c r="I4" s="1"/>
      <c r="J4" s="1"/>
      <c r="K4" s="30"/>
      <c r="L4" s="1"/>
      <c r="M4" s="1"/>
      <c r="N4" s="30"/>
      <c r="O4" s="30"/>
      <c r="P4" s="30"/>
      <c r="Q4" s="1"/>
      <c r="R4" s="1"/>
      <c r="S4" s="1"/>
      <c r="T4" s="1"/>
      <c r="U4" s="1"/>
    </row>
    <row r="5" spans="1:21" ht="15">
      <c r="A5" s="108" t="s">
        <v>44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</row>
    <row r="6" spans="1:21" ht="15">
      <c r="A6" s="108" t="s">
        <v>45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</row>
    <row r="7" spans="1:21" ht="15">
      <c r="A7" s="109" t="s">
        <v>46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5">
      <c r="A8" s="103" t="s">
        <v>57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</row>
    <row r="9" spans="1:21" ht="15">
      <c r="A9" s="105" t="s">
        <v>47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28"/>
      <c r="N9" s="31"/>
      <c r="O9" s="31"/>
      <c r="P9" s="31"/>
      <c r="Q9" s="28"/>
      <c r="R9" s="2"/>
      <c r="S9" s="2"/>
      <c r="T9" s="2"/>
      <c r="U9" s="2"/>
    </row>
    <row r="10" spans="1:21" ht="14.25">
      <c r="A10" s="103" t="s">
        <v>48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</row>
    <row r="11" spans="1:21" ht="14.25">
      <c r="A11" s="105" t="s">
        <v>49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</row>
    <row r="12" spans="1:21" ht="14.25">
      <c r="A12" s="105" t="s">
        <v>80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</row>
    <row r="13" spans="1:21" ht="12.7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</row>
    <row r="14" spans="1:21" ht="12.7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60">
      <c r="A15" s="42" t="s">
        <v>0</v>
      </c>
      <c r="B15" s="42" t="s">
        <v>1</v>
      </c>
      <c r="C15" s="42" t="s">
        <v>13</v>
      </c>
      <c r="D15" s="42" t="s">
        <v>2</v>
      </c>
      <c r="E15" s="42" t="s">
        <v>15</v>
      </c>
      <c r="F15" s="42" t="s">
        <v>16</v>
      </c>
      <c r="G15" s="42" t="s">
        <v>3</v>
      </c>
      <c r="H15" s="42" t="s">
        <v>25</v>
      </c>
      <c r="I15" s="42" t="s">
        <v>26</v>
      </c>
      <c r="J15" s="42" t="s">
        <v>10</v>
      </c>
      <c r="K15" s="42" t="s">
        <v>11</v>
      </c>
      <c r="L15" s="42" t="s">
        <v>27</v>
      </c>
      <c r="M15" s="42" t="s">
        <v>28</v>
      </c>
      <c r="N15" s="42" t="s">
        <v>29</v>
      </c>
      <c r="O15" s="42" t="s">
        <v>30</v>
      </c>
      <c r="P15" s="42" t="s">
        <v>31</v>
      </c>
      <c r="Q15" s="42" t="s">
        <v>32</v>
      </c>
      <c r="R15" s="42" t="s">
        <v>4</v>
      </c>
      <c r="S15" s="42" t="s">
        <v>5</v>
      </c>
      <c r="T15" s="42" t="s">
        <v>6</v>
      </c>
      <c r="U15" s="42" t="s">
        <v>12</v>
      </c>
    </row>
    <row r="16" spans="1:21" ht="30">
      <c r="A16" s="43">
        <v>1</v>
      </c>
      <c r="B16" s="44">
        <v>501</v>
      </c>
      <c r="C16" s="46" t="s">
        <v>14</v>
      </c>
      <c r="D16" s="46" t="s">
        <v>23</v>
      </c>
      <c r="E16" s="47" t="s">
        <v>40</v>
      </c>
      <c r="F16" s="47" t="s">
        <v>40</v>
      </c>
      <c r="G16" s="45" t="s">
        <v>43</v>
      </c>
      <c r="H16" s="43">
        <v>1</v>
      </c>
      <c r="I16" s="43">
        <v>4</v>
      </c>
      <c r="J16" s="43">
        <v>1</v>
      </c>
      <c r="K16" s="48">
        <v>6</v>
      </c>
      <c r="L16" s="48">
        <v>6</v>
      </c>
      <c r="M16" s="48">
        <v>10</v>
      </c>
      <c r="N16" s="48">
        <v>2</v>
      </c>
      <c r="O16" s="48">
        <v>5</v>
      </c>
      <c r="P16" s="48">
        <v>2</v>
      </c>
      <c r="Q16" s="32">
        <v>15</v>
      </c>
      <c r="R16" s="49">
        <f t="shared" ref="R16:R32" si="0">SUM(H16:Q16)</f>
        <v>52</v>
      </c>
      <c r="S16" s="49">
        <v>58</v>
      </c>
      <c r="T16" s="50">
        <f xml:space="preserve"> (R16 / S16) * 100</f>
        <v>89.65517241379311</v>
      </c>
      <c r="U16" s="49" t="s">
        <v>34</v>
      </c>
    </row>
    <row r="17" spans="1:21" ht="30">
      <c r="A17" s="32">
        <v>2</v>
      </c>
      <c r="B17" s="33">
        <v>502</v>
      </c>
      <c r="C17" s="46" t="s">
        <v>14</v>
      </c>
      <c r="D17" s="46" t="s">
        <v>23</v>
      </c>
      <c r="E17" s="47" t="s">
        <v>40</v>
      </c>
      <c r="F17" s="47" t="s">
        <v>40</v>
      </c>
      <c r="G17" s="45" t="s">
        <v>43</v>
      </c>
      <c r="H17" s="32">
        <v>0</v>
      </c>
      <c r="I17" s="32">
        <v>4</v>
      </c>
      <c r="J17" s="32">
        <v>1</v>
      </c>
      <c r="K17" s="35">
        <v>6</v>
      </c>
      <c r="L17" s="35">
        <v>6</v>
      </c>
      <c r="M17" s="35">
        <v>5</v>
      </c>
      <c r="N17" s="35">
        <v>2</v>
      </c>
      <c r="O17" s="35">
        <v>5</v>
      </c>
      <c r="P17" s="35">
        <v>2</v>
      </c>
      <c r="Q17" s="32">
        <v>15</v>
      </c>
      <c r="R17" s="49">
        <f t="shared" si="0"/>
        <v>46</v>
      </c>
      <c r="S17" s="49">
        <v>58</v>
      </c>
      <c r="T17" s="50">
        <f t="shared" ref="T17:T31" si="1" xml:space="preserve"> (R17 / S17) * 100</f>
        <v>79.310344827586206</v>
      </c>
      <c r="U17" s="49" t="s">
        <v>36</v>
      </c>
    </row>
    <row r="18" spans="1:21" ht="30">
      <c r="A18" s="32">
        <v>3</v>
      </c>
      <c r="B18" s="33">
        <v>503</v>
      </c>
      <c r="C18" s="46" t="s">
        <v>14</v>
      </c>
      <c r="D18" s="46" t="s">
        <v>23</v>
      </c>
      <c r="E18" s="47" t="s">
        <v>40</v>
      </c>
      <c r="F18" s="47" t="s">
        <v>40</v>
      </c>
      <c r="G18" s="45" t="s">
        <v>43</v>
      </c>
      <c r="H18" s="32">
        <v>1</v>
      </c>
      <c r="I18" s="32">
        <v>4</v>
      </c>
      <c r="J18" s="32">
        <v>1</v>
      </c>
      <c r="K18" s="35">
        <v>5</v>
      </c>
      <c r="L18" s="35">
        <v>1</v>
      </c>
      <c r="M18" s="35">
        <v>5</v>
      </c>
      <c r="N18" s="35">
        <v>2</v>
      </c>
      <c r="O18" s="35">
        <v>2</v>
      </c>
      <c r="P18" s="35">
        <v>2</v>
      </c>
      <c r="Q18" s="32">
        <v>8</v>
      </c>
      <c r="R18" s="49">
        <f t="shared" si="0"/>
        <v>31</v>
      </c>
      <c r="S18" s="49">
        <v>58</v>
      </c>
      <c r="T18" s="50">
        <f t="shared" si="1"/>
        <v>53.448275862068961</v>
      </c>
      <c r="U18" s="49" t="s">
        <v>36</v>
      </c>
    </row>
    <row r="19" spans="1:21" ht="30">
      <c r="A19" s="32">
        <v>4</v>
      </c>
      <c r="B19" s="33">
        <v>504</v>
      </c>
      <c r="C19" s="46" t="s">
        <v>14</v>
      </c>
      <c r="D19" s="46" t="s">
        <v>23</v>
      </c>
      <c r="E19" s="47" t="s">
        <v>40</v>
      </c>
      <c r="F19" s="47" t="s">
        <v>40</v>
      </c>
      <c r="G19" s="45" t="s">
        <v>43</v>
      </c>
      <c r="H19" s="32">
        <v>1</v>
      </c>
      <c r="I19" s="32">
        <v>4</v>
      </c>
      <c r="J19" s="32">
        <v>1</v>
      </c>
      <c r="K19" s="35">
        <v>4</v>
      </c>
      <c r="L19" s="35">
        <v>1</v>
      </c>
      <c r="M19" s="35">
        <v>7</v>
      </c>
      <c r="N19" s="35">
        <v>1</v>
      </c>
      <c r="O19" s="35">
        <v>0</v>
      </c>
      <c r="P19" s="35">
        <v>0</v>
      </c>
      <c r="Q19" s="32">
        <v>14</v>
      </c>
      <c r="R19" s="49">
        <f t="shared" si="0"/>
        <v>33</v>
      </c>
      <c r="S19" s="49">
        <v>58</v>
      </c>
      <c r="T19" s="50">
        <f t="shared" si="1"/>
        <v>56.896551724137936</v>
      </c>
      <c r="U19" s="49" t="s">
        <v>36</v>
      </c>
    </row>
    <row r="20" spans="1:21" ht="30">
      <c r="A20" s="32">
        <v>5</v>
      </c>
      <c r="B20" s="33">
        <v>505</v>
      </c>
      <c r="C20" s="46" t="s">
        <v>14</v>
      </c>
      <c r="D20" s="46" t="s">
        <v>23</v>
      </c>
      <c r="E20" s="47" t="s">
        <v>40</v>
      </c>
      <c r="F20" s="47" t="s">
        <v>40</v>
      </c>
      <c r="G20" s="45" t="s">
        <v>43</v>
      </c>
      <c r="H20" s="32">
        <v>1</v>
      </c>
      <c r="I20" s="32">
        <v>4</v>
      </c>
      <c r="J20" s="32">
        <v>1</v>
      </c>
      <c r="K20" s="35">
        <v>5</v>
      </c>
      <c r="L20" s="35">
        <v>1</v>
      </c>
      <c r="M20" s="35">
        <v>4</v>
      </c>
      <c r="N20" s="35">
        <v>1</v>
      </c>
      <c r="O20" s="35">
        <v>1</v>
      </c>
      <c r="P20" s="35">
        <v>1</v>
      </c>
      <c r="Q20" s="32">
        <v>9</v>
      </c>
      <c r="R20" s="49">
        <f t="shared" si="0"/>
        <v>28</v>
      </c>
      <c r="S20" s="49">
        <v>58</v>
      </c>
      <c r="T20" s="50">
        <f xml:space="preserve"> (R20 / S20) * 100</f>
        <v>48.275862068965516</v>
      </c>
      <c r="U20" s="49" t="s">
        <v>35</v>
      </c>
    </row>
    <row r="21" spans="1:21" ht="30">
      <c r="A21" s="32">
        <v>6</v>
      </c>
      <c r="B21" s="33">
        <v>506</v>
      </c>
      <c r="C21" s="46" t="s">
        <v>14</v>
      </c>
      <c r="D21" s="46" t="s">
        <v>23</v>
      </c>
      <c r="E21" s="47" t="s">
        <v>41</v>
      </c>
      <c r="F21" s="47" t="s">
        <v>41</v>
      </c>
      <c r="G21" s="34" t="s">
        <v>24</v>
      </c>
      <c r="H21" s="32">
        <v>1</v>
      </c>
      <c r="I21" s="32">
        <v>4</v>
      </c>
      <c r="J21" s="32">
        <v>1</v>
      </c>
      <c r="K21" s="32">
        <v>5</v>
      </c>
      <c r="L21" s="32">
        <v>6</v>
      </c>
      <c r="M21" s="32">
        <v>10</v>
      </c>
      <c r="N21" s="35">
        <v>2</v>
      </c>
      <c r="O21" s="35">
        <v>2</v>
      </c>
      <c r="P21" s="35">
        <v>2</v>
      </c>
      <c r="Q21" s="32">
        <v>11</v>
      </c>
      <c r="R21" s="49">
        <f t="shared" si="0"/>
        <v>44</v>
      </c>
      <c r="S21" s="49">
        <v>58</v>
      </c>
      <c r="T21" s="50">
        <f t="shared" si="1"/>
        <v>75.862068965517238</v>
      </c>
      <c r="U21" s="49" t="s">
        <v>36</v>
      </c>
    </row>
    <row r="22" spans="1:21" ht="30">
      <c r="A22" s="32">
        <v>7</v>
      </c>
      <c r="B22" s="33">
        <v>507</v>
      </c>
      <c r="C22" s="46" t="s">
        <v>14</v>
      </c>
      <c r="D22" s="46" t="s">
        <v>23</v>
      </c>
      <c r="E22" s="47" t="s">
        <v>41</v>
      </c>
      <c r="F22" s="47" t="s">
        <v>41</v>
      </c>
      <c r="G22" s="34" t="s">
        <v>24</v>
      </c>
      <c r="H22" s="32">
        <v>1</v>
      </c>
      <c r="I22" s="32">
        <v>4</v>
      </c>
      <c r="J22" s="32">
        <v>1</v>
      </c>
      <c r="K22" s="35">
        <v>4</v>
      </c>
      <c r="L22" s="35">
        <v>5</v>
      </c>
      <c r="M22" s="35">
        <v>10</v>
      </c>
      <c r="N22" s="35">
        <v>2</v>
      </c>
      <c r="O22" s="35">
        <v>3</v>
      </c>
      <c r="P22" s="35">
        <v>2</v>
      </c>
      <c r="Q22" s="32">
        <v>18</v>
      </c>
      <c r="R22" s="49">
        <f t="shared" si="0"/>
        <v>50</v>
      </c>
      <c r="S22" s="49">
        <v>58</v>
      </c>
      <c r="T22" s="50">
        <f t="shared" si="1"/>
        <v>86.206896551724128</v>
      </c>
      <c r="U22" s="49" t="s">
        <v>36</v>
      </c>
    </row>
    <row r="23" spans="1:21" ht="30">
      <c r="A23" s="32">
        <v>8</v>
      </c>
      <c r="B23" s="33">
        <v>508</v>
      </c>
      <c r="C23" s="46" t="s">
        <v>14</v>
      </c>
      <c r="D23" s="46" t="s">
        <v>23</v>
      </c>
      <c r="E23" s="47" t="s">
        <v>41</v>
      </c>
      <c r="F23" s="47" t="s">
        <v>41</v>
      </c>
      <c r="G23" s="34" t="s">
        <v>24</v>
      </c>
      <c r="H23" s="32">
        <v>1</v>
      </c>
      <c r="I23" s="32">
        <v>4</v>
      </c>
      <c r="J23" s="32">
        <v>1</v>
      </c>
      <c r="K23" s="35">
        <v>5</v>
      </c>
      <c r="L23" s="35">
        <v>6</v>
      </c>
      <c r="M23" s="35">
        <v>10</v>
      </c>
      <c r="N23" s="35">
        <v>2</v>
      </c>
      <c r="O23" s="35">
        <v>3</v>
      </c>
      <c r="P23" s="35">
        <v>2</v>
      </c>
      <c r="Q23" s="32">
        <v>15</v>
      </c>
      <c r="R23" s="49">
        <f t="shared" si="0"/>
        <v>49</v>
      </c>
      <c r="S23" s="49">
        <v>58</v>
      </c>
      <c r="T23" s="50">
        <f t="shared" si="1"/>
        <v>84.482758620689651</v>
      </c>
      <c r="U23" s="49" t="s">
        <v>36</v>
      </c>
    </row>
    <row r="24" spans="1:21" ht="30">
      <c r="A24" s="32">
        <v>9</v>
      </c>
      <c r="B24" s="33">
        <v>509</v>
      </c>
      <c r="C24" s="46" t="s">
        <v>14</v>
      </c>
      <c r="D24" s="46" t="s">
        <v>23</v>
      </c>
      <c r="E24" s="47" t="s">
        <v>41</v>
      </c>
      <c r="F24" s="47" t="s">
        <v>41</v>
      </c>
      <c r="G24" s="34" t="s">
        <v>24</v>
      </c>
      <c r="H24" s="32">
        <v>1</v>
      </c>
      <c r="I24" s="32">
        <v>4</v>
      </c>
      <c r="J24" s="32">
        <v>1</v>
      </c>
      <c r="K24" s="35">
        <v>5</v>
      </c>
      <c r="L24" s="35">
        <v>6</v>
      </c>
      <c r="M24" s="35">
        <v>10</v>
      </c>
      <c r="N24" s="35">
        <v>1</v>
      </c>
      <c r="O24" s="35">
        <v>2</v>
      </c>
      <c r="P24" s="35">
        <v>2</v>
      </c>
      <c r="Q24" s="32">
        <v>8</v>
      </c>
      <c r="R24" s="49">
        <f t="shared" si="0"/>
        <v>40</v>
      </c>
      <c r="S24" s="49">
        <v>58</v>
      </c>
      <c r="T24" s="50">
        <f t="shared" si="1"/>
        <v>68.965517241379317</v>
      </c>
      <c r="U24" s="49" t="s">
        <v>36</v>
      </c>
    </row>
    <row r="25" spans="1:21" ht="30">
      <c r="A25" s="32">
        <v>10</v>
      </c>
      <c r="B25" s="33">
        <v>510</v>
      </c>
      <c r="C25" s="46" t="s">
        <v>14</v>
      </c>
      <c r="D25" s="46" t="s">
        <v>23</v>
      </c>
      <c r="E25" s="47" t="s">
        <v>41</v>
      </c>
      <c r="F25" s="47" t="s">
        <v>41</v>
      </c>
      <c r="G25" s="34" t="s">
        <v>24</v>
      </c>
      <c r="H25" s="32">
        <v>1</v>
      </c>
      <c r="I25" s="32">
        <v>4</v>
      </c>
      <c r="J25" s="32">
        <v>1</v>
      </c>
      <c r="K25" s="35">
        <v>5</v>
      </c>
      <c r="L25" s="35">
        <v>6</v>
      </c>
      <c r="M25" s="35">
        <v>10</v>
      </c>
      <c r="N25" s="35">
        <v>2</v>
      </c>
      <c r="O25" s="35">
        <v>2</v>
      </c>
      <c r="P25" s="35">
        <v>2</v>
      </c>
      <c r="Q25" s="32">
        <v>8</v>
      </c>
      <c r="R25" s="49">
        <f t="shared" si="0"/>
        <v>41</v>
      </c>
      <c r="S25" s="49">
        <v>58</v>
      </c>
      <c r="T25" s="50">
        <f t="shared" si="1"/>
        <v>70.689655172413794</v>
      </c>
      <c r="U25" s="49" t="s">
        <v>36</v>
      </c>
    </row>
    <row r="26" spans="1:21" ht="30">
      <c r="A26" s="32">
        <v>11</v>
      </c>
      <c r="B26" s="33">
        <v>511</v>
      </c>
      <c r="C26" s="46" t="s">
        <v>14</v>
      </c>
      <c r="D26" s="46" t="s">
        <v>23</v>
      </c>
      <c r="E26" s="47" t="s">
        <v>42</v>
      </c>
      <c r="F26" s="47" t="s">
        <v>42</v>
      </c>
      <c r="G26" s="34" t="s">
        <v>33</v>
      </c>
      <c r="H26" s="32">
        <v>1</v>
      </c>
      <c r="I26" s="32">
        <v>6</v>
      </c>
      <c r="J26" s="32">
        <v>0</v>
      </c>
      <c r="K26" s="35">
        <v>3</v>
      </c>
      <c r="L26" s="35">
        <v>6</v>
      </c>
      <c r="M26" s="35">
        <v>6</v>
      </c>
      <c r="N26" s="35">
        <v>1</v>
      </c>
      <c r="O26" s="35">
        <v>3</v>
      </c>
      <c r="P26" s="35">
        <v>2</v>
      </c>
      <c r="Q26" s="32">
        <v>7</v>
      </c>
      <c r="R26" s="49">
        <f t="shared" si="0"/>
        <v>35</v>
      </c>
      <c r="S26" s="49">
        <v>58</v>
      </c>
      <c r="T26" s="50">
        <f t="shared" si="1"/>
        <v>60.344827586206897</v>
      </c>
      <c r="U26" s="49" t="s">
        <v>36</v>
      </c>
    </row>
    <row r="27" spans="1:21" ht="30">
      <c r="A27" s="32">
        <v>12</v>
      </c>
      <c r="B27" s="33">
        <v>512</v>
      </c>
      <c r="C27" s="46" t="s">
        <v>14</v>
      </c>
      <c r="D27" s="46" t="s">
        <v>23</v>
      </c>
      <c r="E27" s="47" t="s">
        <v>42</v>
      </c>
      <c r="F27" s="47" t="s">
        <v>42</v>
      </c>
      <c r="G27" s="34" t="s">
        <v>33</v>
      </c>
      <c r="H27" s="32">
        <v>1</v>
      </c>
      <c r="I27" s="32">
        <v>4</v>
      </c>
      <c r="J27" s="32">
        <v>0</v>
      </c>
      <c r="K27" s="35">
        <v>4</v>
      </c>
      <c r="L27" s="35">
        <v>4</v>
      </c>
      <c r="M27" s="35">
        <v>10</v>
      </c>
      <c r="N27" s="35">
        <v>2</v>
      </c>
      <c r="O27" s="35">
        <v>4</v>
      </c>
      <c r="P27" s="35">
        <v>2</v>
      </c>
      <c r="Q27" s="32">
        <v>8</v>
      </c>
      <c r="R27" s="49">
        <f t="shared" si="0"/>
        <v>39</v>
      </c>
      <c r="S27" s="49">
        <v>58</v>
      </c>
      <c r="T27" s="50">
        <f t="shared" si="1"/>
        <v>67.241379310344826</v>
      </c>
      <c r="U27" s="49" t="s">
        <v>36</v>
      </c>
    </row>
    <row r="28" spans="1:21" ht="30">
      <c r="A28" s="32">
        <v>13</v>
      </c>
      <c r="B28" s="33">
        <v>513</v>
      </c>
      <c r="C28" s="46" t="s">
        <v>14</v>
      </c>
      <c r="D28" s="46" t="s">
        <v>23</v>
      </c>
      <c r="E28" s="47" t="s">
        <v>42</v>
      </c>
      <c r="F28" s="47" t="s">
        <v>42</v>
      </c>
      <c r="G28" s="34" t="s">
        <v>33</v>
      </c>
      <c r="H28" s="32">
        <v>1</v>
      </c>
      <c r="I28" s="32">
        <v>6</v>
      </c>
      <c r="J28" s="32">
        <v>0</v>
      </c>
      <c r="K28" s="35">
        <v>2</v>
      </c>
      <c r="L28" s="35">
        <v>4</v>
      </c>
      <c r="M28" s="35">
        <v>5</v>
      </c>
      <c r="N28" s="35">
        <v>1</v>
      </c>
      <c r="O28" s="35">
        <v>3</v>
      </c>
      <c r="P28" s="35">
        <v>2</v>
      </c>
      <c r="Q28" s="32">
        <v>7</v>
      </c>
      <c r="R28" s="49">
        <f t="shared" si="0"/>
        <v>31</v>
      </c>
      <c r="S28" s="49">
        <v>58</v>
      </c>
      <c r="T28" s="50">
        <f t="shared" si="1"/>
        <v>53.448275862068961</v>
      </c>
      <c r="U28" s="49" t="s">
        <v>36</v>
      </c>
    </row>
    <row r="29" spans="1:21" ht="30">
      <c r="A29" s="32">
        <v>14</v>
      </c>
      <c r="B29" s="33">
        <v>514</v>
      </c>
      <c r="C29" s="46" t="s">
        <v>14</v>
      </c>
      <c r="D29" s="46" t="s">
        <v>23</v>
      </c>
      <c r="E29" s="47" t="s">
        <v>42</v>
      </c>
      <c r="F29" s="47" t="s">
        <v>42</v>
      </c>
      <c r="G29" s="34" t="s">
        <v>33</v>
      </c>
      <c r="H29" s="32">
        <v>1</v>
      </c>
      <c r="I29" s="32">
        <v>6</v>
      </c>
      <c r="J29" s="32">
        <v>1</v>
      </c>
      <c r="K29" s="35">
        <v>2</v>
      </c>
      <c r="L29" s="35">
        <v>3</v>
      </c>
      <c r="M29" s="35">
        <v>8</v>
      </c>
      <c r="N29" s="35">
        <v>3</v>
      </c>
      <c r="O29" s="35">
        <v>4</v>
      </c>
      <c r="P29" s="35">
        <v>2</v>
      </c>
      <c r="Q29" s="32">
        <v>13</v>
      </c>
      <c r="R29" s="49">
        <f t="shared" si="0"/>
        <v>43</v>
      </c>
      <c r="S29" s="49">
        <v>58</v>
      </c>
      <c r="T29" s="50">
        <f t="shared" si="1"/>
        <v>74.137931034482762</v>
      </c>
      <c r="U29" s="49" t="s">
        <v>36</v>
      </c>
    </row>
    <row r="30" spans="1:21" ht="30">
      <c r="A30" s="32">
        <v>15</v>
      </c>
      <c r="B30" s="33">
        <v>515</v>
      </c>
      <c r="C30" s="46" t="s">
        <v>14</v>
      </c>
      <c r="D30" s="46" t="s">
        <v>23</v>
      </c>
      <c r="E30" s="47" t="s">
        <v>42</v>
      </c>
      <c r="F30" s="47" t="s">
        <v>42</v>
      </c>
      <c r="G30" s="34" t="s">
        <v>33</v>
      </c>
      <c r="H30" s="32">
        <v>1</v>
      </c>
      <c r="I30" s="32">
        <v>6</v>
      </c>
      <c r="J30" s="32">
        <v>1</v>
      </c>
      <c r="K30" s="35">
        <v>0</v>
      </c>
      <c r="L30" s="35">
        <v>6</v>
      </c>
      <c r="M30" s="35">
        <v>0</v>
      </c>
      <c r="N30" s="35">
        <v>1</v>
      </c>
      <c r="O30" s="35">
        <v>0</v>
      </c>
      <c r="P30" s="35">
        <v>0</v>
      </c>
      <c r="Q30" s="32">
        <v>0</v>
      </c>
      <c r="R30" s="49">
        <f t="shared" si="0"/>
        <v>15</v>
      </c>
      <c r="S30" s="49">
        <v>58</v>
      </c>
      <c r="T30" s="50">
        <f xml:space="preserve"> (R30 / S30) * 100</f>
        <v>25.862068965517242</v>
      </c>
      <c r="U30" s="49" t="s">
        <v>35</v>
      </c>
    </row>
    <row r="31" spans="1:21" ht="30">
      <c r="A31" s="7">
        <v>16</v>
      </c>
      <c r="B31" s="6">
        <v>516</v>
      </c>
      <c r="C31" s="46" t="s">
        <v>14</v>
      </c>
      <c r="D31" s="46" t="s">
        <v>23</v>
      </c>
      <c r="E31" s="47" t="s">
        <v>42</v>
      </c>
      <c r="F31" s="47" t="s">
        <v>42</v>
      </c>
      <c r="G31" s="34" t="s">
        <v>33</v>
      </c>
      <c r="H31" s="8">
        <v>1</v>
      </c>
      <c r="I31" s="8">
        <v>6</v>
      </c>
      <c r="J31" s="8">
        <v>1</v>
      </c>
      <c r="K31" s="19">
        <v>2</v>
      </c>
      <c r="L31" s="19">
        <v>3</v>
      </c>
      <c r="M31" s="19">
        <v>10</v>
      </c>
      <c r="N31" s="20">
        <v>3</v>
      </c>
      <c r="O31" s="20">
        <v>3</v>
      </c>
      <c r="P31" s="20">
        <v>2</v>
      </c>
      <c r="Q31" s="21">
        <v>0</v>
      </c>
      <c r="R31" s="49">
        <f t="shared" si="0"/>
        <v>31</v>
      </c>
      <c r="S31" s="49">
        <v>58</v>
      </c>
      <c r="T31" s="50">
        <f t="shared" si="1"/>
        <v>53.448275862068961</v>
      </c>
      <c r="U31" s="49" t="s">
        <v>36</v>
      </c>
    </row>
    <row r="32" spans="1:21" ht="30">
      <c r="A32" s="7">
        <v>17</v>
      </c>
      <c r="B32" s="6">
        <v>517</v>
      </c>
      <c r="C32" s="46" t="s">
        <v>14</v>
      </c>
      <c r="D32" s="46" t="s">
        <v>23</v>
      </c>
      <c r="E32" s="47" t="s">
        <v>42</v>
      </c>
      <c r="F32" s="47" t="s">
        <v>42</v>
      </c>
      <c r="G32" s="34" t="s">
        <v>33</v>
      </c>
      <c r="H32" s="8">
        <v>0</v>
      </c>
      <c r="I32" s="8">
        <v>6</v>
      </c>
      <c r="J32" s="8">
        <v>1</v>
      </c>
      <c r="K32" s="19">
        <v>0</v>
      </c>
      <c r="L32" s="19">
        <v>0</v>
      </c>
      <c r="M32" s="19">
        <v>6</v>
      </c>
      <c r="N32" s="20">
        <v>0</v>
      </c>
      <c r="O32" s="20">
        <v>0</v>
      </c>
      <c r="P32" s="20">
        <v>0</v>
      </c>
      <c r="Q32" s="21">
        <v>0</v>
      </c>
      <c r="R32" s="51">
        <f t="shared" si="0"/>
        <v>13</v>
      </c>
      <c r="S32" s="49">
        <v>58</v>
      </c>
      <c r="T32" s="85">
        <v>22</v>
      </c>
      <c r="U32" s="49" t="s">
        <v>35</v>
      </c>
    </row>
    <row r="33" spans="1:21" ht="12.75">
      <c r="A33" s="9"/>
      <c r="B33" s="10"/>
      <c r="C33" s="9"/>
      <c r="D33" s="9"/>
      <c r="E33" s="9"/>
      <c r="F33" s="9"/>
      <c r="G33" s="9"/>
      <c r="H33" s="11"/>
      <c r="I33" s="11"/>
      <c r="J33" s="11"/>
      <c r="K33" s="11"/>
      <c r="L33" s="12"/>
      <c r="M33" s="12"/>
      <c r="N33" s="12"/>
      <c r="O33" s="12"/>
      <c r="P33" s="12"/>
      <c r="Q33" s="12"/>
      <c r="R33" s="12"/>
      <c r="S33" s="12"/>
      <c r="T33" s="12"/>
      <c r="U33" s="11"/>
    </row>
    <row r="34" spans="1:21" ht="15">
      <c r="A34" s="9"/>
      <c r="B34" s="13" t="s">
        <v>7</v>
      </c>
      <c r="C34" s="9"/>
      <c r="D34" s="9"/>
      <c r="E34" s="9"/>
      <c r="F34" s="9"/>
      <c r="G34" s="52" t="s">
        <v>52</v>
      </c>
      <c r="H34" s="11"/>
      <c r="I34" s="11"/>
      <c r="J34" s="11"/>
      <c r="K34" s="11"/>
      <c r="L34" s="12"/>
      <c r="M34" s="12"/>
      <c r="N34" s="12"/>
      <c r="O34" s="12"/>
      <c r="P34" s="12"/>
      <c r="Q34" s="12"/>
      <c r="R34" s="12"/>
      <c r="S34" s="12"/>
      <c r="T34" s="12"/>
      <c r="U34" s="11"/>
    </row>
    <row r="35" spans="1:21" ht="15">
      <c r="B35" s="14" t="s">
        <v>9</v>
      </c>
      <c r="C35" s="3"/>
      <c r="D35" s="3"/>
      <c r="E35" s="3"/>
      <c r="F35" s="3"/>
      <c r="G35" s="54" t="s">
        <v>54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">
      <c r="B36" s="5"/>
      <c r="C36" s="5"/>
      <c r="D36" s="5"/>
      <c r="E36" s="5"/>
      <c r="F36" s="5"/>
      <c r="G36" s="53" t="s">
        <v>53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5">
      <c r="B37" s="5"/>
      <c r="C37" s="5"/>
      <c r="D37" s="5"/>
      <c r="E37" s="5"/>
      <c r="F37" s="5"/>
      <c r="G37" s="53" t="s">
        <v>55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5">
      <c r="B38" s="5"/>
      <c r="C38" s="5"/>
      <c r="D38" s="5"/>
      <c r="E38" s="5"/>
      <c r="F38" s="5"/>
      <c r="G38" s="53" t="s">
        <v>56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2.75">
      <c r="B39" s="5"/>
      <c r="C39" s="5"/>
      <c r="D39" s="5"/>
      <c r="E39" s="5"/>
      <c r="F39" s="5"/>
      <c r="G39" s="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</sheetData>
  <mergeCells count="10">
    <mergeCell ref="A10:U10"/>
    <mergeCell ref="A11:U11"/>
    <mergeCell ref="A12:U12"/>
    <mergeCell ref="A13:U13"/>
    <mergeCell ref="A3:U3"/>
    <mergeCell ref="A5:U5"/>
    <mergeCell ref="A6:U6"/>
    <mergeCell ref="A7:U7"/>
    <mergeCell ref="A8:U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V36"/>
  <sheetViews>
    <sheetView zoomScale="59" zoomScaleNormal="59" workbookViewId="0">
      <selection activeCell="C1" sqref="C1:C1048576"/>
    </sheetView>
  </sheetViews>
  <sheetFormatPr defaultRowHeight="12"/>
  <cols>
    <col min="1" max="1" width="7.1640625" customWidth="1"/>
    <col min="3" max="3" width="20.83203125" customWidth="1"/>
    <col min="4" max="4" width="28.1640625" customWidth="1"/>
    <col min="5" max="5" width="12.83203125" customWidth="1"/>
    <col min="6" max="6" width="14.33203125" customWidth="1"/>
    <col min="7" max="7" width="24.83203125" customWidth="1"/>
    <col min="8" max="8" width="14.33203125" customWidth="1"/>
    <col min="9" max="9" width="14.1640625" customWidth="1"/>
    <col min="10" max="10" width="15.83203125" customWidth="1"/>
    <col min="11" max="13" width="13.33203125" customWidth="1"/>
    <col min="14" max="14" width="15" customWidth="1"/>
    <col min="15" max="15" width="17.5" customWidth="1"/>
    <col min="16" max="16" width="16.1640625" customWidth="1"/>
    <col min="17" max="17" width="17.33203125" customWidth="1"/>
    <col min="18" max="18" width="19.83203125" customWidth="1"/>
    <col min="19" max="19" width="25" customWidth="1"/>
    <col min="20" max="20" width="25.6640625" customWidth="1"/>
    <col min="21" max="21" width="29.5" customWidth="1"/>
  </cols>
  <sheetData>
    <row r="3" spans="1:22" ht="15">
      <c r="A3" s="107" t="s">
        <v>76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37"/>
      <c r="S3" s="37"/>
      <c r="T3" s="37"/>
      <c r="U3" s="37"/>
      <c r="V3" s="37"/>
    </row>
    <row r="4" spans="1:22" ht="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7"/>
      <c r="S4" s="37"/>
      <c r="T4" s="37"/>
      <c r="U4" s="37"/>
      <c r="V4" s="37"/>
    </row>
    <row r="5" spans="1:22" ht="15">
      <c r="A5" s="103" t="s">
        <v>77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37"/>
      <c r="S5" s="37"/>
      <c r="T5" s="37"/>
      <c r="U5" s="37"/>
      <c r="V5" s="37"/>
    </row>
    <row r="6" spans="1:22" ht="15">
      <c r="A6" s="103" t="s">
        <v>39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37"/>
      <c r="S6" s="37"/>
      <c r="T6" s="37"/>
      <c r="U6" s="37"/>
      <c r="V6" s="37"/>
    </row>
    <row r="7" spans="1:22" ht="15">
      <c r="A7" s="111" t="s">
        <v>38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37"/>
      <c r="S7" s="37"/>
      <c r="T7" s="37"/>
      <c r="U7" s="37"/>
      <c r="V7" s="37"/>
    </row>
    <row r="8" spans="1:22" ht="15">
      <c r="A8" s="103" t="s">
        <v>37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37"/>
      <c r="S8" s="37"/>
      <c r="T8" s="37"/>
      <c r="U8" s="37"/>
      <c r="V8" s="37"/>
    </row>
    <row r="9" spans="1:22" ht="15">
      <c r="A9" s="103" t="s">
        <v>50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31"/>
      <c r="M9" s="31"/>
      <c r="N9" s="2"/>
      <c r="O9" s="2"/>
      <c r="P9" s="2"/>
      <c r="Q9" s="2"/>
      <c r="R9" s="37"/>
      <c r="S9" s="37"/>
      <c r="T9" s="37"/>
      <c r="U9" s="37"/>
      <c r="V9" s="37"/>
    </row>
    <row r="10" spans="1:22" ht="14.25">
      <c r="A10" s="110" t="s">
        <v>51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37"/>
      <c r="S10" s="37"/>
      <c r="T10" s="37"/>
      <c r="U10" s="37"/>
      <c r="V10" s="37"/>
    </row>
    <row r="11" spans="1:22" ht="15">
      <c r="A11" s="103" t="s">
        <v>49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37"/>
      <c r="S11" s="37"/>
      <c r="T11" s="37"/>
      <c r="U11" s="37"/>
      <c r="V11" s="37"/>
    </row>
    <row r="12" spans="1:22" ht="14.25">
      <c r="A12" s="105" t="s">
        <v>75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37"/>
      <c r="S12" s="37"/>
      <c r="T12" s="37"/>
      <c r="U12" s="37"/>
      <c r="V12" s="37"/>
    </row>
    <row r="13" spans="1:22" ht="12.7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37"/>
      <c r="S13" s="37"/>
      <c r="T13" s="37"/>
      <c r="U13" s="37"/>
      <c r="V13" s="37"/>
    </row>
    <row r="14" spans="1:22" ht="12.75">
      <c r="A14" s="38"/>
      <c r="B14" s="38"/>
      <c r="C14" s="39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7"/>
      <c r="S14" s="37"/>
      <c r="T14" s="37"/>
      <c r="U14" s="37"/>
      <c r="V14" s="37"/>
    </row>
    <row r="15" spans="1:22" ht="60">
      <c r="A15" s="42" t="s">
        <v>0</v>
      </c>
      <c r="B15" s="42" t="s">
        <v>1</v>
      </c>
      <c r="C15" s="42" t="s">
        <v>13</v>
      </c>
      <c r="D15" s="42" t="s">
        <v>2</v>
      </c>
      <c r="E15" s="42" t="s">
        <v>15</v>
      </c>
      <c r="F15" s="42" t="s">
        <v>16</v>
      </c>
      <c r="G15" s="42" t="s">
        <v>3</v>
      </c>
      <c r="H15" s="42" t="s">
        <v>25</v>
      </c>
      <c r="I15" s="42" t="s">
        <v>26</v>
      </c>
      <c r="J15" s="42" t="s">
        <v>10</v>
      </c>
      <c r="K15" s="42" t="s">
        <v>11</v>
      </c>
      <c r="L15" s="42" t="s">
        <v>27</v>
      </c>
      <c r="M15" s="42" t="s">
        <v>28</v>
      </c>
      <c r="N15" s="42" t="s">
        <v>29</v>
      </c>
      <c r="O15" s="42" t="s">
        <v>30</v>
      </c>
      <c r="P15" s="42" t="s">
        <v>31</v>
      </c>
      <c r="Q15" s="42" t="s">
        <v>32</v>
      </c>
      <c r="R15" s="42" t="s">
        <v>4</v>
      </c>
      <c r="S15" s="42" t="s">
        <v>5</v>
      </c>
      <c r="T15" s="42" t="s">
        <v>6</v>
      </c>
      <c r="U15" s="42" t="s">
        <v>12</v>
      </c>
      <c r="V15" s="37"/>
    </row>
    <row r="16" spans="1:22" ht="30">
      <c r="A16" s="64">
        <v>1</v>
      </c>
      <c r="B16" s="44">
        <v>601</v>
      </c>
      <c r="C16" s="65" t="s">
        <v>14</v>
      </c>
      <c r="D16" s="65" t="s">
        <v>23</v>
      </c>
      <c r="E16" s="64" t="s">
        <v>72</v>
      </c>
      <c r="F16" s="64" t="s">
        <v>72</v>
      </c>
      <c r="G16" s="65" t="s">
        <v>24</v>
      </c>
      <c r="H16" s="64">
        <v>1</v>
      </c>
      <c r="I16" s="64">
        <v>4</v>
      </c>
      <c r="J16" s="64">
        <v>1</v>
      </c>
      <c r="K16" s="66">
        <v>4</v>
      </c>
      <c r="L16" s="66">
        <v>6</v>
      </c>
      <c r="M16" s="66">
        <v>10</v>
      </c>
      <c r="N16" s="66">
        <v>2</v>
      </c>
      <c r="O16" s="66">
        <v>4</v>
      </c>
      <c r="P16" s="66">
        <v>2</v>
      </c>
      <c r="Q16" s="32">
        <v>15</v>
      </c>
      <c r="R16" s="67">
        <f t="shared" ref="R16:R30" si="0">SUM(H16:Q16)</f>
        <v>49</v>
      </c>
      <c r="S16" s="67">
        <v>58</v>
      </c>
      <c r="T16" s="68">
        <f xml:space="preserve"> (R16 / S16) * 100</f>
        <v>84.482758620689651</v>
      </c>
      <c r="U16" s="67" t="s">
        <v>36</v>
      </c>
      <c r="V16" s="37"/>
    </row>
    <row r="17" spans="1:22" ht="30">
      <c r="A17" s="32">
        <v>2</v>
      </c>
      <c r="B17" s="33">
        <v>602</v>
      </c>
      <c r="C17" s="65" t="s">
        <v>14</v>
      </c>
      <c r="D17" s="65" t="s">
        <v>23</v>
      </c>
      <c r="E17" s="64" t="s">
        <v>72</v>
      </c>
      <c r="F17" s="64" t="s">
        <v>72</v>
      </c>
      <c r="G17" s="65" t="s">
        <v>24</v>
      </c>
      <c r="H17" s="32">
        <v>1</v>
      </c>
      <c r="I17" s="32">
        <v>4</v>
      </c>
      <c r="J17" s="32">
        <v>1</v>
      </c>
      <c r="K17" s="35">
        <v>4</v>
      </c>
      <c r="L17" s="35">
        <v>6</v>
      </c>
      <c r="M17" s="35">
        <v>10</v>
      </c>
      <c r="N17" s="35">
        <v>3</v>
      </c>
      <c r="O17" s="35">
        <v>3</v>
      </c>
      <c r="P17" s="35">
        <v>2</v>
      </c>
      <c r="Q17" s="32">
        <v>15</v>
      </c>
      <c r="R17" s="67">
        <f t="shared" si="0"/>
        <v>49</v>
      </c>
      <c r="S17" s="67">
        <v>58</v>
      </c>
      <c r="T17" s="68">
        <f t="shared" ref="T17:T29" si="1" xml:space="preserve"> (R17 / S17) * 100</f>
        <v>84.482758620689651</v>
      </c>
      <c r="U17" s="67" t="s">
        <v>36</v>
      </c>
      <c r="V17" s="37"/>
    </row>
    <row r="18" spans="1:22" ht="30">
      <c r="A18" s="32">
        <v>3</v>
      </c>
      <c r="B18" s="33">
        <v>603</v>
      </c>
      <c r="C18" s="65" t="s">
        <v>14</v>
      </c>
      <c r="D18" s="65" t="s">
        <v>23</v>
      </c>
      <c r="E18" s="64" t="s">
        <v>72</v>
      </c>
      <c r="F18" s="64" t="s">
        <v>72</v>
      </c>
      <c r="G18" s="65" t="s">
        <v>24</v>
      </c>
      <c r="H18" s="32">
        <v>1</v>
      </c>
      <c r="I18" s="32">
        <v>4</v>
      </c>
      <c r="J18" s="32">
        <v>1</v>
      </c>
      <c r="K18" s="35">
        <v>4</v>
      </c>
      <c r="L18" s="35">
        <v>6</v>
      </c>
      <c r="M18" s="35">
        <v>10</v>
      </c>
      <c r="N18" s="35">
        <v>2</v>
      </c>
      <c r="O18" s="35">
        <v>3</v>
      </c>
      <c r="P18" s="35">
        <v>2</v>
      </c>
      <c r="Q18" s="32">
        <v>15</v>
      </c>
      <c r="R18" s="67">
        <f t="shared" si="0"/>
        <v>48</v>
      </c>
      <c r="S18" s="67">
        <v>58</v>
      </c>
      <c r="T18" s="68">
        <f t="shared" si="1"/>
        <v>82.758620689655174</v>
      </c>
      <c r="U18" s="67" t="s">
        <v>36</v>
      </c>
      <c r="V18" s="37"/>
    </row>
    <row r="19" spans="1:22" ht="30">
      <c r="A19" s="32">
        <v>4</v>
      </c>
      <c r="B19" s="33">
        <v>604</v>
      </c>
      <c r="C19" s="65" t="s">
        <v>14</v>
      </c>
      <c r="D19" s="65" t="s">
        <v>23</v>
      </c>
      <c r="E19" s="64" t="s">
        <v>72</v>
      </c>
      <c r="F19" s="64" t="s">
        <v>72</v>
      </c>
      <c r="G19" s="65" t="s">
        <v>24</v>
      </c>
      <c r="H19" s="32">
        <v>1</v>
      </c>
      <c r="I19" s="32">
        <v>6</v>
      </c>
      <c r="J19" s="32">
        <v>1</v>
      </c>
      <c r="K19" s="35">
        <v>4</v>
      </c>
      <c r="L19" s="35">
        <v>6</v>
      </c>
      <c r="M19" s="35">
        <v>10</v>
      </c>
      <c r="N19" s="35">
        <v>3</v>
      </c>
      <c r="O19" s="35">
        <v>3</v>
      </c>
      <c r="P19" s="35">
        <v>2</v>
      </c>
      <c r="Q19" s="32">
        <v>18</v>
      </c>
      <c r="R19" s="67">
        <f t="shared" si="0"/>
        <v>54</v>
      </c>
      <c r="S19" s="67">
        <v>58</v>
      </c>
      <c r="T19" s="68">
        <f t="shared" si="1"/>
        <v>93.103448275862064</v>
      </c>
      <c r="U19" s="67" t="s">
        <v>34</v>
      </c>
      <c r="V19" s="37"/>
    </row>
    <row r="20" spans="1:22" ht="30">
      <c r="A20" s="32">
        <v>5</v>
      </c>
      <c r="B20" s="33">
        <v>605</v>
      </c>
      <c r="C20" s="65" t="s">
        <v>14</v>
      </c>
      <c r="D20" s="65" t="s">
        <v>23</v>
      </c>
      <c r="E20" s="64" t="s">
        <v>72</v>
      </c>
      <c r="F20" s="64" t="s">
        <v>72</v>
      </c>
      <c r="G20" s="65" t="s">
        <v>24</v>
      </c>
      <c r="H20" s="32">
        <v>1</v>
      </c>
      <c r="I20" s="32">
        <v>2</v>
      </c>
      <c r="J20" s="32">
        <v>1</v>
      </c>
      <c r="K20" s="35">
        <v>4</v>
      </c>
      <c r="L20" s="35">
        <v>6</v>
      </c>
      <c r="M20" s="35">
        <v>5</v>
      </c>
      <c r="N20" s="35">
        <v>3</v>
      </c>
      <c r="O20" s="35">
        <v>2</v>
      </c>
      <c r="P20" s="35">
        <v>2</v>
      </c>
      <c r="Q20" s="32">
        <v>12</v>
      </c>
      <c r="R20" s="67">
        <f t="shared" si="0"/>
        <v>38</v>
      </c>
      <c r="S20" s="67">
        <v>58</v>
      </c>
      <c r="T20" s="68">
        <f xml:space="preserve"> (R20 / S20) * 100</f>
        <v>65.517241379310349</v>
      </c>
      <c r="U20" s="67" t="s">
        <v>36</v>
      </c>
      <c r="V20" s="37"/>
    </row>
    <row r="21" spans="1:22" ht="30">
      <c r="A21" s="32">
        <v>6</v>
      </c>
      <c r="B21" s="33">
        <v>606</v>
      </c>
      <c r="C21" s="65" t="s">
        <v>14</v>
      </c>
      <c r="D21" s="65" t="s">
        <v>23</v>
      </c>
      <c r="E21" s="64" t="s">
        <v>73</v>
      </c>
      <c r="F21" s="64" t="s">
        <v>73</v>
      </c>
      <c r="G21" s="34" t="s">
        <v>33</v>
      </c>
      <c r="H21" s="32">
        <v>1</v>
      </c>
      <c r="I21" s="32">
        <v>6</v>
      </c>
      <c r="J21" s="32">
        <v>1</v>
      </c>
      <c r="K21" s="32">
        <v>4</v>
      </c>
      <c r="L21" s="32">
        <v>6</v>
      </c>
      <c r="M21" s="32">
        <v>2</v>
      </c>
      <c r="N21" s="35">
        <v>2</v>
      </c>
      <c r="O21" s="35">
        <v>1</v>
      </c>
      <c r="P21" s="35">
        <v>2</v>
      </c>
      <c r="Q21" s="32">
        <v>0</v>
      </c>
      <c r="R21" s="67">
        <f t="shared" si="0"/>
        <v>25</v>
      </c>
      <c r="S21" s="67">
        <v>58</v>
      </c>
      <c r="T21" s="68">
        <f t="shared" si="1"/>
        <v>43.103448275862064</v>
      </c>
      <c r="U21" s="67" t="s">
        <v>35</v>
      </c>
      <c r="V21" s="37"/>
    </row>
    <row r="22" spans="1:22" ht="30">
      <c r="A22" s="32">
        <v>7</v>
      </c>
      <c r="B22" s="33">
        <v>607</v>
      </c>
      <c r="C22" s="65" t="s">
        <v>14</v>
      </c>
      <c r="D22" s="65" t="s">
        <v>23</v>
      </c>
      <c r="E22" s="64" t="s">
        <v>73</v>
      </c>
      <c r="F22" s="64" t="s">
        <v>73</v>
      </c>
      <c r="G22" s="34" t="s">
        <v>33</v>
      </c>
      <c r="H22" s="32">
        <v>1</v>
      </c>
      <c r="I22" s="32">
        <v>4</v>
      </c>
      <c r="J22" s="32">
        <v>1</v>
      </c>
      <c r="K22" s="35">
        <v>5</v>
      </c>
      <c r="L22" s="35">
        <v>6</v>
      </c>
      <c r="M22" s="35">
        <v>3</v>
      </c>
      <c r="N22" s="35">
        <v>2</v>
      </c>
      <c r="O22" s="35">
        <v>1</v>
      </c>
      <c r="P22" s="35">
        <v>2</v>
      </c>
      <c r="Q22" s="32">
        <v>5</v>
      </c>
      <c r="R22" s="67">
        <f t="shared" si="0"/>
        <v>30</v>
      </c>
      <c r="S22" s="67">
        <v>58</v>
      </c>
      <c r="T22" s="68">
        <f t="shared" si="1"/>
        <v>51.724137931034484</v>
      </c>
      <c r="U22" s="67" t="s">
        <v>36</v>
      </c>
      <c r="V22" s="37"/>
    </row>
    <row r="23" spans="1:22" ht="30">
      <c r="A23" s="32">
        <v>8</v>
      </c>
      <c r="B23" s="33">
        <v>608</v>
      </c>
      <c r="C23" s="65" t="s">
        <v>14</v>
      </c>
      <c r="D23" s="65" t="s">
        <v>23</v>
      </c>
      <c r="E23" s="64" t="s">
        <v>73</v>
      </c>
      <c r="F23" s="64" t="s">
        <v>73</v>
      </c>
      <c r="G23" s="34" t="s">
        <v>33</v>
      </c>
      <c r="H23" s="32">
        <v>1</v>
      </c>
      <c r="I23" s="32">
        <v>4</v>
      </c>
      <c r="J23" s="32">
        <v>1</v>
      </c>
      <c r="K23" s="35">
        <v>6</v>
      </c>
      <c r="L23" s="35">
        <v>6</v>
      </c>
      <c r="M23" s="35">
        <v>7</v>
      </c>
      <c r="N23" s="35">
        <v>2</v>
      </c>
      <c r="O23" s="35">
        <v>1</v>
      </c>
      <c r="P23" s="35">
        <v>2</v>
      </c>
      <c r="Q23" s="32">
        <v>15</v>
      </c>
      <c r="R23" s="67">
        <f t="shared" si="0"/>
        <v>45</v>
      </c>
      <c r="S23" s="67">
        <v>58</v>
      </c>
      <c r="T23" s="68">
        <f t="shared" si="1"/>
        <v>77.58620689655173</v>
      </c>
      <c r="U23" s="67" t="s">
        <v>36</v>
      </c>
      <c r="V23" s="37"/>
    </row>
    <row r="24" spans="1:22" ht="30">
      <c r="A24" s="32">
        <v>9</v>
      </c>
      <c r="B24" s="33">
        <v>609</v>
      </c>
      <c r="C24" s="65" t="s">
        <v>14</v>
      </c>
      <c r="D24" s="65" t="s">
        <v>23</v>
      </c>
      <c r="E24" s="64" t="s">
        <v>73</v>
      </c>
      <c r="F24" s="64" t="s">
        <v>73</v>
      </c>
      <c r="G24" s="34" t="s">
        <v>33</v>
      </c>
      <c r="H24" s="32">
        <v>1</v>
      </c>
      <c r="I24" s="32">
        <v>4</v>
      </c>
      <c r="J24" s="32">
        <v>1</v>
      </c>
      <c r="K24" s="35">
        <v>4</v>
      </c>
      <c r="L24" s="35">
        <v>6</v>
      </c>
      <c r="M24" s="35">
        <v>4</v>
      </c>
      <c r="N24" s="35">
        <v>2</v>
      </c>
      <c r="O24" s="35">
        <v>1</v>
      </c>
      <c r="P24" s="35">
        <v>2</v>
      </c>
      <c r="Q24" s="32">
        <v>16</v>
      </c>
      <c r="R24" s="67">
        <f t="shared" si="0"/>
        <v>41</v>
      </c>
      <c r="S24" s="67">
        <v>58</v>
      </c>
      <c r="T24" s="68">
        <f t="shared" si="1"/>
        <v>70.689655172413794</v>
      </c>
      <c r="U24" s="67" t="s">
        <v>36</v>
      </c>
      <c r="V24" s="37"/>
    </row>
    <row r="25" spans="1:22" ht="30">
      <c r="A25" s="32">
        <v>10</v>
      </c>
      <c r="B25" s="33">
        <v>610</v>
      </c>
      <c r="C25" s="65" t="s">
        <v>14</v>
      </c>
      <c r="D25" s="65" t="s">
        <v>23</v>
      </c>
      <c r="E25" s="64" t="s">
        <v>73</v>
      </c>
      <c r="F25" s="64" t="s">
        <v>73</v>
      </c>
      <c r="G25" s="34" t="s">
        <v>33</v>
      </c>
      <c r="H25" s="32">
        <v>1</v>
      </c>
      <c r="I25" s="32">
        <v>6</v>
      </c>
      <c r="J25" s="32">
        <v>1</v>
      </c>
      <c r="K25" s="35">
        <v>6</v>
      </c>
      <c r="L25" s="35">
        <v>6</v>
      </c>
      <c r="M25" s="35">
        <v>4</v>
      </c>
      <c r="N25" s="35">
        <v>2</v>
      </c>
      <c r="O25" s="35">
        <v>1</v>
      </c>
      <c r="P25" s="35">
        <v>2</v>
      </c>
      <c r="Q25" s="32">
        <v>10</v>
      </c>
      <c r="R25" s="67">
        <f t="shared" si="0"/>
        <v>39</v>
      </c>
      <c r="S25" s="67">
        <v>58</v>
      </c>
      <c r="T25" s="68">
        <f t="shared" si="1"/>
        <v>67.241379310344826</v>
      </c>
      <c r="U25" s="67" t="s">
        <v>36</v>
      </c>
      <c r="V25" s="37"/>
    </row>
    <row r="26" spans="1:22" ht="30">
      <c r="A26" s="32">
        <v>11</v>
      </c>
      <c r="B26" s="33">
        <v>611</v>
      </c>
      <c r="C26" s="65" t="s">
        <v>14</v>
      </c>
      <c r="D26" s="65" t="s">
        <v>23</v>
      </c>
      <c r="E26" s="64" t="s">
        <v>74</v>
      </c>
      <c r="F26" s="64" t="s">
        <v>74</v>
      </c>
      <c r="G26" s="34" t="s">
        <v>33</v>
      </c>
      <c r="H26" s="32">
        <v>1</v>
      </c>
      <c r="I26" s="32">
        <v>6</v>
      </c>
      <c r="J26" s="32">
        <v>1</v>
      </c>
      <c r="K26" s="35">
        <v>4</v>
      </c>
      <c r="L26" s="35">
        <v>6</v>
      </c>
      <c r="M26" s="35">
        <v>10</v>
      </c>
      <c r="N26" s="35">
        <v>1</v>
      </c>
      <c r="O26" s="35">
        <v>2</v>
      </c>
      <c r="P26" s="35">
        <v>2</v>
      </c>
      <c r="Q26" s="32">
        <v>5</v>
      </c>
      <c r="R26" s="67">
        <f t="shared" si="0"/>
        <v>38</v>
      </c>
      <c r="S26" s="67">
        <v>58</v>
      </c>
      <c r="T26" s="68">
        <f t="shared" si="1"/>
        <v>65.517241379310349</v>
      </c>
      <c r="U26" s="67" t="s">
        <v>36</v>
      </c>
      <c r="V26" s="37"/>
    </row>
    <row r="27" spans="1:22" ht="30">
      <c r="A27" s="32">
        <v>12</v>
      </c>
      <c r="B27" s="33">
        <v>612</v>
      </c>
      <c r="C27" s="65" t="s">
        <v>14</v>
      </c>
      <c r="D27" s="65" t="s">
        <v>23</v>
      </c>
      <c r="E27" s="64" t="s">
        <v>74</v>
      </c>
      <c r="F27" s="64" t="s">
        <v>74</v>
      </c>
      <c r="G27" s="34" t="s">
        <v>33</v>
      </c>
      <c r="H27" s="32">
        <v>1</v>
      </c>
      <c r="I27" s="32">
        <v>6</v>
      </c>
      <c r="J27" s="32">
        <v>1</v>
      </c>
      <c r="K27" s="35">
        <v>4</v>
      </c>
      <c r="L27" s="35">
        <v>6</v>
      </c>
      <c r="M27" s="35">
        <v>6</v>
      </c>
      <c r="N27" s="35">
        <v>2</v>
      </c>
      <c r="O27" s="35">
        <v>4</v>
      </c>
      <c r="P27" s="35">
        <v>2</v>
      </c>
      <c r="Q27" s="32">
        <v>0</v>
      </c>
      <c r="R27" s="67">
        <f t="shared" si="0"/>
        <v>32</v>
      </c>
      <c r="S27" s="67">
        <v>58</v>
      </c>
      <c r="T27" s="68">
        <f t="shared" si="1"/>
        <v>55.172413793103445</v>
      </c>
      <c r="U27" s="67" t="s">
        <v>36</v>
      </c>
      <c r="V27" s="37"/>
    </row>
    <row r="28" spans="1:22" ht="30">
      <c r="A28" s="32">
        <v>13</v>
      </c>
      <c r="B28" s="33">
        <v>613</v>
      </c>
      <c r="C28" s="65" t="s">
        <v>14</v>
      </c>
      <c r="D28" s="65" t="s">
        <v>23</v>
      </c>
      <c r="E28" s="64" t="s">
        <v>74</v>
      </c>
      <c r="F28" s="64" t="s">
        <v>74</v>
      </c>
      <c r="G28" s="34" t="s">
        <v>33</v>
      </c>
      <c r="H28" s="32">
        <v>1</v>
      </c>
      <c r="I28" s="32">
        <v>6</v>
      </c>
      <c r="J28" s="32">
        <v>1</v>
      </c>
      <c r="K28" s="35">
        <v>4</v>
      </c>
      <c r="L28" s="35">
        <v>6</v>
      </c>
      <c r="M28" s="35">
        <v>7</v>
      </c>
      <c r="N28" s="35">
        <v>1</v>
      </c>
      <c r="O28" s="35">
        <v>4</v>
      </c>
      <c r="P28" s="35">
        <v>2</v>
      </c>
      <c r="Q28" s="32">
        <v>0</v>
      </c>
      <c r="R28" s="67">
        <f t="shared" si="0"/>
        <v>32</v>
      </c>
      <c r="S28" s="67">
        <v>58</v>
      </c>
      <c r="T28" s="68">
        <f t="shared" si="1"/>
        <v>55.172413793103445</v>
      </c>
      <c r="U28" s="67" t="s">
        <v>36</v>
      </c>
      <c r="V28" s="37"/>
    </row>
    <row r="29" spans="1:22" ht="30">
      <c r="A29" s="32">
        <v>14</v>
      </c>
      <c r="B29" s="33">
        <v>614</v>
      </c>
      <c r="C29" s="65" t="s">
        <v>14</v>
      </c>
      <c r="D29" s="65" t="s">
        <v>23</v>
      </c>
      <c r="E29" s="64" t="s">
        <v>74</v>
      </c>
      <c r="F29" s="64" t="s">
        <v>74</v>
      </c>
      <c r="G29" s="34" t="s">
        <v>33</v>
      </c>
      <c r="H29" s="32">
        <v>1</v>
      </c>
      <c r="I29" s="32">
        <v>6</v>
      </c>
      <c r="J29" s="32">
        <v>1</v>
      </c>
      <c r="K29" s="35">
        <v>4</v>
      </c>
      <c r="L29" s="35">
        <v>6</v>
      </c>
      <c r="M29" s="35">
        <v>4</v>
      </c>
      <c r="N29" s="35">
        <v>3</v>
      </c>
      <c r="O29" s="35">
        <v>4</v>
      </c>
      <c r="P29" s="35">
        <v>2</v>
      </c>
      <c r="Q29" s="32">
        <v>4</v>
      </c>
      <c r="R29" s="67">
        <f t="shared" si="0"/>
        <v>35</v>
      </c>
      <c r="S29" s="67">
        <v>58</v>
      </c>
      <c r="T29" s="68">
        <f t="shared" si="1"/>
        <v>60.344827586206897</v>
      </c>
      <c r="U29" s="67" t="s">
        <v>36</v>
      </c>
      <c r="V29" s="37"/>
    </row>
    <row r="30" spans="1:22" ht="30">
      <c r="A30" s="32">
        <v>15</v>
      </c>
      <c r="B30" s="33">
        <v>615</v>
      </c>
      <c r="C30" s="65" t="s">
        <v>14</v>
      </c>
      <c r="D30" s="65" t="s">
        <v>23</v>
      </c>
      <c r="E30" s="64" t="s">
        <v>74</v>
      </c>
      <c r="F30" s="64" t="s">
        <v>74</v>
      </c>
      <c r="G30" s="34" t="s">
        <v>33</v>
      </c>
      <c r="H30" s="32">
        <v>1</v>
      </c>
      <c r="I30" s="32">
        <v>4</v>
      </c>
      <c r="J30" s="32">
        <v>1</v>
      </c>
      <c r="K30" s="35">
        <v>4</v>
      </c>
      <c r="L30" s="35">
        <v>6</v>
      </c>
      <c r="M30" s="35">
        <v>10</v>
      </c>
      <c r="N30" s="35">
        <v>1</v>
      </c>
      <c r="O30" s="35">
        <v>3</v>
      </c>
      <c r="P30" s="35">
        <v>1</v>
      </c>
      <c r="Q30" s="32">
        <v>0</v>
      </c>
      <c r="R30" s="67">
        <f t="shared" si="0"/>
        <v>31</v>
      </c>
      <c r="S30" s="67">
        <v>58</v>
      </c>
      <c r="T30" s="68">
        <f xml:space="preserve"> (R30 / S30) * 100</f>
        <v>53.448275862068961</v>
      </c>
      <c r="U30" s="67" t="s">
        <v>36</v>
      </c>
      <c r="V30" s="37"/>
    </row>
    <row r="31" spans="1:22" ht="12.75">
      <c r="A31" s="9"/>
      <c r="B31" s="10"/>
      <c r="C31" s="9"/>
      <c r="D31" s="9"/>
      <c r="E31" s="9"/>
      <c r="F31" s="9"/>
      <c r="G31" s="11"/>
      <c r="H31" s="11"/>
      <c r="I31" s="11"/>
      <c r="J31" s="12"/>
      <c r="K31" s="12"/>
      <c r="L31" s="12"/>
      <c r="M31" s="12"/>
      <c r="N31" s="12"/>
      <c r="O31" s="12"/>
      <c r="P31" s="11"/>
      <c r="Q31" s="37"/>
      <c r="R31" s="37"/>
      <c r="S31" s="37"/>
      <c r="T31" s="37"/>
      <c r="U31" s="37"/>
      <c r="V31" s="37"/>
    </row>
    <row r="32" spans="1:22" ht="38.25">
      <c r="A32" s="9"/>
      <c r="B32" s="10" t="s">
        <v>7</v>
      </c>
      <c r="C32" s="9"/>
      <c r="D32" s="9"/>
      <c r="E32" s="9"/>
      <c r="F32" s="9" t="s">
        <v>8</v>
      </c>
      <c r="G32" s="52" t="s">
        <v>52</v>
      </c>
      <c r="H32" s="11"/>
      <c r="I32" s="11"/>
      <c r="J32" s="12"/>
      <c r="K32" s="12"/>
      <c r="L32" s="12"/>
      <c r="M32" s="12"/>
      <c r="N32" s="12"/>
      <c r="O32" s="12"/>
      <c r="P32" s="11"/>
      <c r="Q32" s="37"/>
      <c r="R32" s="37"/>
      <c r="S32" s="37"/>
      <c r="T32" s="37"/>
      <c r="U32" s="37"/>
      <c r="V32" s="37"/>
    </row>
    <row r="33" spans="2:17" ht="15">
      <c r="B33" s="14" t="s">
        <v>9</v>
      </c>
      <c r="C33" s="3"/>
      <c r="D33" s="3"/>
      <c r="E33" s="5"/>
      <c r="F33" s="3"/>
      <c r="G33" s="54" t="s">
        <v>54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ht="15">
      <c r="B34" s="5"/>
      <c r="C34" s="5"/>
      <c r="D34" s="5"/>
      <c r="E34" s="5"/>
      <c r="F34" s="5"/>
      <c r="G34" s="53" t="s">
        <v>53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ht="15">
      <c r="B35" s="5"/>
      <c r="C35" s="5"/>
      <c r="D35" s="5"/>
      <c r="E35" s="5"/>
      <c r="F35" s="5"/>
      <c r="G35" s="53" t="s">
        <v>55</v>
      </c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ht="15">
      <c r="B36" s="5"/>
      <c r="C36" s="5"/>
      <c r="D36" s="5"/>
      <c r="E36" s="5"/>
      <c r="F36" s="5"/>
      <c r="G36" s="53" t="s">
        <v>56</v>
      </c>
      <c r="H36" s="5"/>
      <c r="I36" s="5"/>
      <c r="J36" s="5"/>
      <c r="K36" s="5"/>
      <c r="L36" s="5"/>
      <c r="M36" s="5"/>
      <c r="N36" s="5"/>
      <c r="O36" s="5"/>
      <c r="P36" s="5"/>
      <c r="Q36" s="5"/>
    </row>
  </sheetData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38"/>
  <sheetViews>
    <sheetView topLeftCell="A13" zoomScale="69" zoomScaleNormal="69" workbookViewId="0">
      <selection activeCell="C14" sqref="C1:C1048576"/>
    </sheetView>
  </sheetViews>
  <sheetFormatPr defaultRowHeight="12"/>
  <cols>
    <col min="1" max="1" width="7.1640625" customWidth="1"/>
    <col min="3" max="3" width="20.83203125" customWidth="1"/>
    <col min="4" max="4" width="24.6640625" customWidth="1"/>
    <col min="5" max="5" width="12.83203125" style="80" customWidth="1"/>
    <col min="6" max="6" width="14.33203125" style="83" customWidth="1"/>
    <col min="7" max="7" width="24.83203125" customWidth="1"/>
    <col min="8" max="8" width="12.6640625" customWidth="1"/>
    <col min="9" max="9" width="12.83203125" customWidth="1"/>
    <col min="10" max="10" width="14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4" ht="15">
      <c r="A3" s="107" t="s">
        <v>18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5">
      <c r="A4" s="1"/>
      <c r="B4" s="1"/>
      <c r="C4" s="1"/>
      <c r="D4" s="1"/>
      <c r="E4" s="73"/>
      <c r="F4" s="41"/>
      <c r="G4" s="1"/>
      <c r="H4" s="1"/>
      <c r="I4" s="1"/>
      <c r="J4" s="1"/>
      <c r="K4" s="1"/>
      <c r="L4" s="1"/>
      <c r="M4" s="1"/>
      <c r="N4" s="1"/>
    </row>
    <row r="5" spans="1:14" ht="15">
      <c r="A5" s="108" t="s">
        <v>64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 ht="15">
      <c r="A6" s="108" t="s">
        <v>45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</row>
    <row r="7" spans="1:14" ht="15">
      <c r="A7" s="109" t="s">
        <v>79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4" ht="15">
      <c r="A8" s="103" t="s">
        <v>57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ht="15">
      <c r="A9" s="103" t="s">
        <v>78</v>
      </c>
      <c r="B9" s="103"/>
      <c r="C9" s="103"/>
      <c r="D9" s="103"/>
      <c r="E9" s="103"/>
      <c r="F9" s="103"/>
      <c r="G9" s="103"/>
      <c r="H9" s="103"/>
      <c r="I9" s="103"/>
      <c r="J9" s="103"/>
      <c r="K9" s="2"/>
      <c r="L9" s="2"/>
      <c r="M9" s="2"/>
      <c r="N9" s="2"/>
    </row>
    <row r="10" spans="1:14" ht="14.25">
      <c r="A10" s="105" t="s">
        <v>69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14.25">
      <c r="A11" s="105" t="s">
        <v>70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ht="14.25">
      <c r="A12" s="105" t="s">
        <v>71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2.7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ht="13.5" thickBot="1">
      <c r="A14" s="3"/>
      <c r="B14" s="3"/>
      <c r="C14" s="4"/>
      <c r="D14" s="3"/>
      <c r="E14" s="76"/>
      <c r="F14" s="81"/>
      <c r="G14" s="3"/>
      <c r="H14" s="3"/>
      <c r="I14" s="3"/>
      <c r="J14" s="3"/>
      <c r="K14" s="3"/>
      <c r="L14" s="3"/>
      <c r="M14" s="3"/>
      <c r="N14" s="3"/>
    </row>
    <row r="15" spans="1:14" ht="51.75" thickBot="1">
      <c r="A15" s="16" t="s">
        <v>0</v>
      </c>
      <c r="B15" s="25" t="s">
        <v>1</v>
      </c>
      <c r="C15" s="25" t="s">
        <v>13</v>
      </c>
      <c r="D15" s="16" t="s">
        <v>2</v>
      </c>
      <c r="E15" s="74" t="s">
        <v>15</v>
      </c>
      <c r="F15" s="26" t="s">
        <v>16</v>
      </c>
      <c r="G15" s="16" t="s">
        <v>3</v>
      </c>
      <c r="H15" s="27" t="str">
        <f>'6 КЛАСС '!H15</f>
        <v>Задание 1</v>
      </c>
      <c r="I15" s="16" t="str">
        <f>'6 КЛАСС '!I15</f>
        <v>Задание 2</v>
      </c>
      <c r="J15" s="16" t="str">
        <f>'6 КЛАСС '!J15</f>
        <v>Задание 3</v>
      </c>
      <c r="K15" s="16" t="s">
        <v>4</v>
      </c>
      <c r="L15" s="16" t="s">
        <v>5</v>
      </c>
      <c r="M15" s="16" t="s">
        <v>6</v>
      </c>
      <c r="N15" s="16" t="s">
        <v>12</v>
      </c>
    </row>
    <row r="16" spans="1:14" s="70" customFormat="1" ht="30.75" customHeight="1">
      <c r="A16" s="15">
        <v>1</v>
      </c>
      <c r="B16" s="69">
        <v>701</v>
      </c>
      <c r="C16" s="34" t="s">
        <v>14</v>
      </c>
      <c r="D16" s="34" t="s">
        <v>23</v>
      </c>
      <c r="E16" s="75" t="s">
        <v>81</v>
      </c>
      <c r="F16" s="55">
        <v>7</v>
      </c>
      <c r="G16" s="65" t="s">
        <v>24</v>
      </c>
      <c r="H16" s="15">
        <v>2</v>
      </c>
      <c r="I16" s="15">
        <v>5</v>
      </c>
      <c r="J16" s="15">
        <v>21</v>
      </c>
      <c r="K16" s="23">
        <v>28</v>
      </c>
      <c r="L16" s="23">
        <v>42</v>
      </c>
      <c r="M16" s="23">
        <v>66</v>
      </c>
      <c r="N16" s="24" t="s">
        <v>35</v>
      </c>
    </row>
    <row r="17" spans="1:14" s="70" customFormat="1" ht="30">
      <c r="A17" s="8">
        <v>2</v>
      </c>
      <c r="B17" s="6">
        <v>702</v>
      </c>
      <c r="C17" s="34" t="s">
        <v>14</v>
      </c>
      <c r="D17" s="34" t="s">
        <v>23</v>
      </c>
      <c r="E17" s="77" t="s">
        <v>81</v>
      </c>
      <c r="F17" s="8">
        <v>7</v>
      </c>
      <c r="G17" s="65" t="s">
        <v>24</v>
      </c>
      <c r="H17" s="8">
        <v>2</v>
      </c>
      <c r="I17" s="8">
        <v>5</v>
      </c>
      <c r="J17" s="8">
        <v>23</v>
      </c>
      <c r="K17" s="20">
        <v>30</v>
      </c>
      <c r="L17" s="20">
        <v>42</v>
      </c>
      <c r="M17" s="20">
        <v>71</v>
      </c>
      <c r="N17" s="21" t="s">
        <v>36</v>
      </c>
    </row>
    <row r="18" spans="1:14" ht="30">
      <c r="A18" s="8">
        <v>3</v>
      </c>
      <c r="B18" s="6">
        <v>703</v>
      </c>
      <c r="C18" s="34" t="s">
        <v>14</v>
      </c>
      <c r="D18" s="34" t="s">
        <v>23</v>
      </c>
      <c r="E18" s="77" t="s">
        <v>81</v>
      </c>
      <c r="F18" s="8">
        <v>7</v>
      </c>
      <c r="G18" s="65" t="s">
        <v>24</v>
      </c>
      <c r="H18" s="8">
        <v>2</v>
      </c>
      <c r="I18" s="8">
        <v>5</v>
      </c>
      <c r="J18" s="8">
        <v>19</v>
      </c>
      <c r="K18" s="20">
        <v>26</v>
      </c>
      <c r="L18" s="20">
        <v>42</v>
      </c>
      <c r="M18" s="20">
        <v>61</v>
      </c>
      <c r="N18" s="24" t="s">
        <v>35</v>
      </c>
    </row>
    <row r="19" spans="1:14" ht="30">
      <c r="A19" s="8">
        <v>4</v>
      </c>
      <c r="B19" s="6">
        <v>704</v>
      </c>
      <c r="C19" s="34" t="s">
        <v>14</v>
      </c>
      <c r="D19" s="34" t="s">
        <v>23</v>
      </c>
      <c r="E19" s="77" t="s">
        <v>81</v>
      </c>
      <c r="F19" s="8">
        <v>7</v>
      </c>
      <c r="G19" s="65" t="s">
        <v>24</v>
      </c>
      <c r="H19" s="8">
        <v>2</v>
      </c>
      <c r="I19" s="8">
        <v>3</v>
      </c>
      <c r="J19" s="8">
        <v>24</v>
      </c>
      <c r="K19" s="20">
        <v>29</v>
      </c>
      <c r="L19" s="20">
        <v>42</v>
      </c>
      <c r="M19" s="20">
        <v>69</v>
      </c>
      <c r="N19" s="24" t="s">
        <v>35</v>
      </c>
    </row>
    <row r="20" spans="1:14" ht="30">
      <c r="A20" s="8">
        <v>5</v>
      </c>
      <c r="B20" s="6">
        <v>705</v>
      </c>
      <c r="C20" s="34" t="s">
        <v>14</v>
      </c>
      <c r="D20" s="34" t="s">
        <v>23</v>
      </c>
      <c r="E20" s="77" t="s">
        <v>81</v>
      </c>
      <c r="F20" s="8">
        <v>7</v>
      </c>
      <c r="G20" s="65" t="s">
        <v>24</v>
      </c>
      <c r="H20" s="8">
        <v>2</v>
      </c>
      <c r="I20" s="8">
        <v>5</v>
      </c>
      <c r="J20" s="8">
        <v>25</v>
      </c>
      <c r="K20" s="20">
        <v>32</v>
      </c>
      <c r="L20" s="20">
        <v>42</v>
      </c>
      <c r="M20" s="20">
        <v>76</v>
      </c>
      <c r="N20" s="21" t="s">
        <v>36</v>
      </c>
    </row>
    <row r="21" spans="1:14" ht="30">
      <c r="A21" s="8">
        <v>6</v>
      </c>
      <c r="B21" s="6">
        <v>706</v>
      </c>
      <c r="C21" s="34" t="s">
        <v>14</v>
      </c>
      <c r="D21" s="34" t="s">
        <v>23</v>
      </c>
      <c r="E21" s="77" t="s">
        <v>84</v>
      </c>
      <c r="F21" s="8">
        <v>7</v>
      </c>
      <c r="G21" s="34" t="s">
        <v>33</v>
      </c>
      <c r="H21" s="8">
        <v>0</v>
      </c>
      <c r="I21" s="8">
        <v>0</v>
      </c>
      <c r="J21" s="8">
        <v>13</v>
      </c>
      <c r="K21" s="20">
        <v>13</v>
      </c>
      <c r="L21" s="20">
        <v>42</v>
      </c>
      <c r="M21" s="20">
        <v>30</v>
      </c>
      <c r="N21" s="24" t="s">
        <v>35</v>
      </c>
    </row>
    <row r="22" spans="1:14" ht="30">
      <c r="A22" s="8">
        <v>7</v>
      </c>
      <c r="B22" s="6">
        <v>707</v>
      </c>
      <c r="C22" s="34" t="s">
        <v>14</v>
      </c>
      <c r="D22" s="34" t="s">
        <v>23</v>
      </c>
      <c r="E22" s="77" t="s">
        <v>84</v>
      </c>
      <c r="F22" s="8">
        <v>7</v>
      </c>
      <c r="G22" s="34" t="s">
        <v>33</v>
      </c>
      <c r="H22" s="8">
        <v>2</v>
      </c>
      <c r="I22" s="8">
        <v>0</v>
      </c>
      <c r="J22" s="8">
        <v>8</v>
      </c>
      <c r="K22" s="20">
        <v>10</v>
      </c>
      <c r="L22" s="20">
        <v>42</v>
      </c>
      <c r="M22" s="20">
        <v>23</v>
      </c>
      <c r="N22" s="24" t="s">
        <v>35</v>
      </c>
    </row>
    <row r="23" spans="1:14" ht="30">
      <c r="A23" s="8">
        <v>8</v>
      </c>
      <c r="B23" s="6">
        <v>708</v>
      </c>
      <c r="C23" s="34" t="s">
        <v>14</v>
      </c>
      <c r="D23" s="34" t="s">
        <v>23</v>
      </c>
      <c r="E23" s="77" t="s">
        <v>84</v>
      </c>
      <c r="F23" s="8">
        <v>7</v>
      </c>
      <c r="G23" s="34" t="s">
        <v>33</v>
      </c>
      <c r="H23" s="8">
        <v>2</v>
      </c>
      <c r="I23" s="8">
        <v>2</v>
      </c>
      <c r="J23" s="8">
        <v>11</v>
      </c>
      <c r="K23" s="20">
        <v>15</v>
      </c>
      <c r="L23" s="20">
        <v>42</v>
      </c>
      <c r="M23" s="20">
        <v>35</v>
      </c>
      <c r="N23" s="24" t="s">
        <v>35</v>
      </c>
    </row>
    <row r="24" spans="1:14" ht="30">
      <c r="A24" s="8">
        <v>9</v>
      </c>
      <c r="B24" s="6">
        <v>709</v>
      </c>
      <c r="C24" s="34" t="s">
        <v>14</v>
      </c>
      <c r="D24" s="34" t="s">
        <v>23</v>
      </c>
      <c r="E24" s="77" t="s">
        <v>84</v>
      </c>
      <c r="F24" s="8">
        <v>7</v>
      </c>
      <c r="G24" s="34" t="s">
        <v>33</v>
      </c>
      <c r="H24" s="8">
        <v>2</v>
      </c>
      <c r="I24" s="8">
        <v>2</v>
      </c>
      <c r="J24" s="8">
        <v>10</v>
      </c>
      <c r="K24" s="20">
        <v>14</v>
      </c>
      <c r="L24" s="20">
        <v>42</v>
      </c>
      <c r="M24" s="20">
        <v>33</v>
      </c>
      <c r="N24" s="24" t="s">
        <v>35</v>
      </c>
    </row>
    <row r="25" spans="1:14" ht="30">
      <c r="A25" s="8">
        <v>10</v>
      </c>
      <c r="B25" s="6">
        <v>710</v>
      </c>
      <c r="C25" s="34" t="s">
        <v>14</v>
      </c>
      <c r="D25" s="34" t="s">
        <v>23</v>
      </c>
      <c r="E25" s="77" t="s">
        <v>84</v>
      </c>
      <c r="F25" s="8">
        <v>7</v>
      </c>
      <c r="G25" s="34" t="s">
        <v>33</v>
      </c>
      <c r="H25" s="8">
        <v>2</v>
      </c>
      <c r="I25" s="8">
        <v>4</v>
      </c>
      <c r="J25" s="8">
        <v>8</v>
      </c>
      <c r="K25" s="20">
        <v>14</v>
      </c>
      <c r="L25" s="20">
        <v>42</v>
      </c>
      <c r="M25" s="20">
        <v>33</v>
      </c>
      <c r="N25" s="24" t="s">
        <v>35</v>
      </c>
    </row>
    <row r="26" spans="1:14" ht="30">
      <c r="A26" s="8">
        <v>11</v>
      </c>
      <c r="B26" s="6">
        <v>711</v>
      </c>
      <c r="C26" s="34" t="s">
        <v>14</v>
      </c>
      <c r="D26" s="34" t="s">
        <v>23</v>
      </c>
      <c r="E26" s="77" t="s">
        <v>83</v>
      </c>
      <c r="F26" s="8">
        <v>7</v>
      </c>
      <c r="G26" s="7" t="s">
        <v>82</v>
      </c>
      <c r="H26" s="8">
        <v>2</v>
      </c>
      <c r="I26" s="8">
        <v>5</v>
      </c>
      <c r="J26" s="8">
        <v>30</v>
      </c>
      <c r="K26" s="20">
        <v>37</v>
      </c>
      <c r="L26" s="20">
        <v>42</v>
      </c>
      <c r="M26" s="20">
        <v>88</v>
      </c>
      <c r="N26" s="21" t="s">
        <v>34</v>
      </c>
    </row>
    <row r="27" spans="1:14" ht="30">
      <c r="A27" s="8">
        <v>12</v>
      </c>
      <c r="B27" s="6">
        <v>712</v>
      </c>
      <c r="C27" s="34" t="s">
        <v>14</v>
      </c>
      <c r="D27" s="34" t="s">
        <v>23</v>
      </c>
      <c r="E27" s="77" t="s">
        <v>83</v>
      </c>
      <c r="F27" s="8">
        <v>7</v>
      </c>
      <c r="G27" s="7" t="s">
        <v>82</v>
      </c>
      <c r="H27" s="8">
        <v>0</v>
      </c>
      <c r="I27" s="8">
        <v>2</v>
      </c>
      <c r="J27" s="8">
        <v>29</v>
      </c>
      <c r="K27" s="20">
        <v>31</v>
      </c>
      <c r="L27" s="20">
        <v>42</v>
      </c>
      <c r="M27" s="20">
        <v>73</v>
      </c>
      <c r="N27" s="21" t="s">
        <v>36</v>
      </c>
    </row>
    <row r="28" spans="1:14" ht="30">
      <c r="A28" s="8">
        <v>13</v>
      </c>
      <c r="B28" s="6">
        <v>713</v>
      </c>
      <c r="C28" s="34" t="s">
        <v>14</v>
      </c>
      <c r="D28" s="34" t="s">
        <v>23</v>
      </c>
      <c r="E28" s="77" t="s">
        <v>83</v>
      </c>
      <c r="F28" s="8">
        <v>7</v>
      </c>
      <c r="G28" s="7" t="s">
        <v>82</v>
      </c>
      <c r="H28" s="8">
        <v>0</v>
      </c>
      <c r="I28" s="8">
        <v>2</v>
      </c>
      <c r="J28" s="8">
        <v>29</v>
      </c>
      <c r="K28" s="20">
        <v>31</v>
      </c>
      <c r="L28" s="20">
        <v>42</v>
      </c>
      <c r="M28" s="20">
        <v>73</v>
      </c>
      <c r="N28" s="21" t="s">
        <v>36</v>
      </c>
    </row>
    <row r="29" spans="1:14" ht="30">
      <c r="A29" s="8">
        <v>14</v>
      </c>
      <c r="B29" s="6">
        <v>714</v>
      </c>
      <c r="C29" s="34" t="s">
        <v>14</v>
      </c>
      <c r="D29" s="34" t="s">
        <v>23</v>
      </c>
      <c r="E29" s="77" t="s">
        <v>83</v>
      </c>
      <c r="F29" s="8">
        <v>7</v>
      </c>
      <c r="G29" s="7" t="s">
        <v>82</v>
      </c>
      <c r="H29" s="8">
        <v>2</v>
      </c>
      <c r="I29" s="8">
        <v>2</v>
      </c>
      <c r="J29" s="8">
        <v>26</v>
      </c>
      <c r="K29" s="20">
        <v>30</v>
      </c>
      <c r="L29" s="20">
        <v>42</v>
      </c>
      <c r="M29" s="20">
        <v>71</v>
      </c>
      <c r="N29" s="21" t="s">
        <v>36</v>
      </c>
    </row>
    <row r="30" spans="1:14" ht="30">
      <c r="A30" s="7">
        <v>15</v>
      </c>
      <c r="B30" s="6">
        <v>715</v>
      </c>
      <c r="C30" s="34" t="s">
        <v>14</v>
      </c>
      <c r="D30" s="34" t="s">
        <v>23</v>
      </c>
      <c r="E30" s="77" t="s">
        <v>83</v>
      </c>
      <c r="F30" s="8">
        <v>7</v>
      </c>
      <c r="G30" s="7" t="s">
        <v>82</v>
      </c>
      <c r="H30" s="8">
        <v>2</v>
      </c>
      <c r="I30" s="8">
        <v>2</v>
      </c>
      <c r="J30" s="8">
        <v>25</v>
      </c>
      <c r="K30" s="20">
        <v>29</v>
      </c>
      <c r="L30" s="20">
        <v>42</v>
      </c>
      <c r="M30" s="20">
        <v>69</v>
      </c>
      <c r="N30" s="24" t="s">
        <v>35</v>
      </c>
    </row>
    <row r="31" spans="1:14" ht="12.75">
      <c r="A31" s="9"/>
      <c r="B31" s="10"/>
      <c r="C31" s="9"/>
      <c r="D31" s="9"/>
      <c r="E31" s="78"/>
      <c r="F31" s="11"/>
      <c r="G31" s="9"/>
      <c r="H31" s="11"/>
      <c r="I31" s="11"/>
      <c r="J31" s="11"/>
      <c r="K31" s="17"/>
      <c r="L31" s="17"/>
      <c r="M31" s="17"/>
      <c r="N31" s="18"/>
    </row>
    <row r="32" spans="1:14" ht="12.75">
      <c r="A32" s="9"/>
      <c r="B32" s="10"/>
      <c r="C32" s="9"/>
      <c r="D32" s="9"/>
      <c r="E32" s="78"/>
      <c r="F32" s="11"/>
      <c r="G32" s="9"/>
      <c r="H32" s="11"/>
      <c r="I32" s="11"/>
      <c r="J32" s="11"/>
      <c r="K32" s="17"/>
      <c r="L32" s="17"/>
      <c r="M32" s="17"/>
      <c r="N32" s="18"/>
    </row>
    <row r="33" spans="1:14" ht="12.75">
      <c r="A33" s="9"/>
      <c r="B33" s="10"/>
      <c r="C33" s="9"/>
      <c r="D33" s="9"/>
      <c r="E33" s="78"/>
      <c r="F33" s="11"/>
      <c r="G33" s="9"/>
      <c r="H33" s="11"/>
      <c r="I33" s="11"/>
      <c r="J33" s="11"/>
      <c r="K33" s="12"/>
      <c r="L33" s="12"/>
      <c r="M33" s="12"/>
      <c r="N33" s="11"/>
    </row>
    <row r="34" spans="1:14" ht="15">
      <c r="A34" s="9"/>
      <c r="B34" s="13" t="s">
        <v>7</v>
      </c>
      <c r="C34" s="9"/>
      <c r="D34" s="9"/>
      <c r="E34" s="78"/>
      <c r="F34" s="11"/>
      <c r="G34" s="52" t="s">
        <v>52</v>
      </c>
      <c r="H34" s="11"/>
      <c r="I34" s="11"/>
      <c r="J34" s="11"/>
      <c r="K34" s="12"/>
      <c r="L34" s="12"/>
      <c r="M34" s="12"/>
      <c r="N34" s="11"/>
    </row>
    <row r="35" spans="1:14" ht="15">
      <c r="B35" s="14" t="s">
        <v>9</v>
      </c>
      <c r="C35" s="3"/>
      <c r="D35" s="3"/>
      <c r="E35" s="76"/>
      <c r="F35" s="81"/>
      <c r="G35" s="54" t="s">
        <v>54</v>
      </c>
      <c r="H35" s="3"/>
      <c r="I35" s="3"/>
      <c r="J35" s="3"/>
      <c r="K35" s="3"/>
      <c r="L35" s="3"/>
      <c r="M35" s="3"/>
      <c r="N35" s="3"/>
    </row>
    <row r="36" spans="1:14" ht="15">
      <c r="B36" s="5"/>
      <c r="C36" s="5"/>
      <c r="D36" s="5"/>
      <c r="E36" s="79"/>
      <c r="F36" s="82"/>
      <c r="G36" s="53" t="s">
        <v>53</v>
      </c>
      <c r="H36" s="5"/>
      <c r="I36" s="5"/>
      <c r="J36" s="5"/>
      <c r="K36" s="5"/>
      <c r="L36" s="5"/>
      <c r="M36" s="5"/>
      <c r="N36" s="5"/>
    </row>
    <row r="37" spans="1:14" ht="15">
      <c r="B37" s="5"/>
      <c r="C37" s="5"/>
      <c r="D37" s="5"/>
      <c r="E37" s="79"/>
      <c r="F37" s="82"/>
      <c r="G37" s="53" t="s">
        <v>55</v>
      </c>
      <c r="H37" s="5"/>
      <c r="I37" s="5"/>
      <c r="J37" s="5"/>
      <c r="K37" s="5"/>
      <c r="L37" s="5"/>
      <c r="M37" s="5"/>
      <c r="N37" s="5"/>
    </row>
    <row r="38" spans="1:14" ht="15">
      <c r="B38" s="5"/>
      <c r="C38" s="5"/>
      <c r="D38" s="5"/>
      <c r="E38" s="79"/>
      <c r="F38" s="82"/>
      <c r="G38" s="53" t="s">
        <v>56</v>
      </c>
      <c r="H38" s="5"/>
      <c r="I38" s="5"/>
      <c r="J38" s="5"/>
      <c r="K38" s="5"/>
      <c r="L38" s="5"/>
      <c r="M38" s="5"/>
      <c r="N38" s="5"/>
    </row>
  </sheetData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T38"/>
  <sheetViews>
    <sheetView topLeftCell="A7" zoomScale="66" zoomScaleNormal="66" workbookViewId="0">
      <selection activeCell="C14" sqref="C1:C1048576"/>
    </sheetView>
  </sheetViews>
  <sheetFormatPr defaultRowHeight="1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3.5" customWidth="1"/>
    <col min="11" max="12" width="12.5" customWidth="1"/>
    <col min="13" max="13" width="13.33203125" customWidth="1"/>
    <col min="14" max="14" width="19.6640625" customWidth="1"/>
  </cols>
  <sheetData>
    <row r="3" spans="1:20" ht="15">
      <c r="A3" s="107" t="s">
        <v>19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20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0" ht="15">
      <c r="A5" s="108" t="s">
        <v>64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ht="15">
      <c r="A6" s="108" t="s">
        <v>85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0" ht="15">
      <c r="A7" s="109" t="s">
        <v>86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</row>
    <row r="8" spans="1:20" ht="15" customHeight="1">
      <c r="A8" s="103" t="s">
        <v>88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20" ht="15" customHeight="1">
      <c r="A9" s="103" t="s">
        <v>87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84"/>
      <c r="M9" s="84"/>
      <c r="N9" s="84"/>
      <c r="O9" s="84"/>
      <c r="P9" s="84"/>
      <c r="Q9" s="2"/>
      <c r="R9" s="2"/>
      <c r="S9" s="2"/>
      <c r="T9" s="2"/>
    </row>
    <row r="10" spans="1:20" ht="14.25" customHeight="1">
      <c r="A10" s="105" t="s">
        <v>69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1:20" ht="14.25" customHeight="1">
      <c r="A11" s="105" t="s">
        <v>70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</row>
    <row r="12" spans="1:20" ht="14.25" customHeight="1">
      <c r="A12" s="105" t="s">
        <v>71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</row>
    <row r="13" spans="1:20" ht="12.7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20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20" ht="63.75" thickBot="1">
      <c r="A15" s="86" t="s">
        <v>0</v>
      </c>
      <c r="B15" s="87" t="s">
        <v>1</v>
      </c>
      <c r="C15" s="87" t="s">
        <v>13</v>
      </c>
      <c r="D15" s="86" t="s">
        <v>2</v>
      </c>
      <c r="E15" s="88" t="s">
        <v>15</v>
      </c>
      <c r="F15" s="88" t="s">
        <v>16</v>
      </c>
      <c r="G15" s="86" t="s">
        <v>3</v>
      </c>
      <c r="H15" s="89" t="s">
        <v>25</v>
      </c>
      <c r="I15" s="86" t="s">
        <v>26</v>
      </c>
      <c r="J15" s="86" t="s">
        <v>10</v>
      </c>
      <c r="K15" s="86" t="s">
        <v>4</v>
      </c>
      <c r="L15" s="86" t="s">
        <v>5</v>
      </c>
      <c r="M15" s="86" t="s">
        <v>6</v>
      </c>
      <c r="N15" s="86" t="s">
        <v>12</v>
      </c>
    </row>
    <row r="16" spans="1:20" ht="31.5">
      <c r="A16" s="90">
        <v>1</v>
      </c>
      <c r="B16" s="100">
        <v>801</v>
      </c>
      <c r="C16" s="91" t="s">
        <v>14</v>
      </c>
      <c r="D16" s="91" t="s">
        <v>91</v>
      </c>
      <c r="E16" s="92">
        <v>8</v>
      </c>
      <c r="F16" s="90" t="s">
        <v>92</v>
      </c>
      <c r="G16" s="91" t="s">
        <v>59</v>
      </c>
      <c r="H16" s="90">
        <v>2</v>
      </c>
      <c r="I16" s="90">
        <v>2</v>
      </c>
      <c r="J16" s="90">
        <v>33</v>
      </c>
      <c r="K16" s="93">
        <v>37</v>
      </c>
      <c r="L16" s="93">
        <v>42</v>
      </c>
      <c r="M16" s="93">
        <v>88</v>
      </c>
      <c r="N16" s="94" t="s">
        <v>36</v>
      </c>
    </row>
    <row r="17" spans="1:14" ht="31.5">
      <c r="A17" s="95">
        <v>2</v>
      </c>
      <c r="B17" s="96">
        <v>802</v>
      </c>
      <c r="C17" s="97" t="s">
        <v>14</v>
      </c>
      <c r="D17" s="97" t="s">
        <v>91</v>
      </c>
      <c r="E17" s="95">
        <v>8</v>
      </c>
      <c r="F17" s="95" t="s">
        <v>92</v>
      </c>
      <c r="G17" s="97" t="s">
        <v>59</v>
      </c>
      <c r="H17" s="95">
        <v>2</v>
      </c>
      <c r="I17" s="95">
        <v>2</v>
      </c>
      <c r="J17" s="95">
        <v>15</v>
      </c>
      <c r="K17" s="98">
        <v>19</v>
      </c>
      <c r="L17" s="98">
        <v>42</v>
      </c>
      <c r="M17" s="98">
        <v>45</v>
      </c>
      <c r="N17" s="99" t="s">
        <v>35</v>
      </c>
    </row>
    <row r="18" spans="1:14" ht="31.5">
      <c r="A18" s="95">
        <v>3</v>
      </c>
      <c r="B18" s="96">
        <v>803</v>
      </c>
      <c r="C18" s="97" t="s">
        <v>14</v>
      </c>
      <c r="D18" s="97" t="s">
        <v>91</v>
      </c>
      <c r="E18" s="95">
        <v>8</v>
      </c>
      <c r="F18" s="95" t="s">
        <v>92</v>
      </c>
      <c r="G18" s="97" t="s">
        <v>59</v>
      </c>
      <c r="H18" s="95">
        <v>2</v>
      </c>
      <c r="I18" s="95">
        <v>1</v>
      </c>
      <c r="J18" s="95">
        <v>13</v>
      </c>
      <c r="K18" s="98">
        <v>16</v>
      </c>
      <c r="L18" s="98">
        <v>42</v>
      </c>
      <c r="M18" s="98">
        <v>38</v>
      </c>
      <c r="N18" s="99" t="s">
        <v>35</v>
      </c>
    </row>
    <row r="19" spans="1:14" ht="31.5">
      <c r="A19" s="95">
        <v>4</v>
      </c>
      <c r="B19" s="96">
        <v>804</v>
      </c>
      <c r="C19" s="97" t="s">
        <v>14</v>
      </c>
      <c r="D19" s="97" t="s">
        <v>91</v>
      </c>
      <c r="E19" s="95">
        <v>8</v>
      </c>
      <c r="F19" s="95" t="s">
        <v>92</v>
      </c>
      <c r="G19" s="97" t="s">
        <v>59</v>
      </c>
      <c r="H19" s="95">
        <v>2</v>
      </c>
      <c r="I19" s="95">
        <v>3</v>
      </c>
      <c r="J19" s="95">
        <v>13</v>
      </c>
      <c r="K19" s="98">
        <v>18</v>
      </c>
      <c r="L19" s="98">
        <v>42</v>
      </c>
      <c r="M19" s="98">
        <v>42</v>
      </c>
      <c r="N19" s="99" t="s">
        <v>35</v>
      </c>
    </row>
    <row r="20" spans="1:14" ht="31.5">
      <c r="A20" s="95">
        <v>5</v>
      </c>
      <c r="B20" s="96">
        <v>805</v>
      </c>
      <c r="C20" s="97" t="s">
        <v>14</v>
      </c>
      <c r="D20" s="97" t="s">
        <v>91</v>
      </c>
      <c r="E20" s="95">
        <v>8</v>
      </c>
      <c r="F20" s="95" t="s">
        <v>92</v>
      </c>
      <c r="G20" s="97" t="s">
        <v>59</v>
      </c>
      <c r="H20" s="95">
        <v>2</v>
      </c>
      <c r="I20" s="95">
        <v>3</v>
      </c>
      <c r="J20" s="95">
        <v>33</v>
      </c>
      <c r="K20" s="98">
        <v>38</v>
      </c>
      <c r="L20" s="98">
        <v>42</v>
      </c>
      <c r="M20" s="98">
        <v>90</v>
      </c>
      <c r="N20" s="94" t="s">
        <v>36</v>
      </c>
    </row>
    <row r="21" spans="1:14" ht="31.5">
      <c r="A21" s="95">
        <v>6</v>
      </c>
      <c r="B21" s="96">
        <v>806</v>
      </c>
      <c r="C21" s="97" t="s">
        <v>14</v>
      </c>
      <c r="D21" s="97" t="s">
        <v>91</v>
      </c>
      <c r="E21" s="95">
        <v>8</v>
      </c>
      <c r="F21" s="95" t="s">
        <v>93</v>
      </c>
      <c r="G21" s="97" t="s">
        <v>43</v>
      </c>
      <c r="H21" s="95">
        <v>2</v>
      </c>
      <c r="I21" s="95">
        <v>2</v>
      </c>
      <c r="J21" s="95">
        <v>35</v>
      </c>
      <c r="K21" s="98">
        <v>39</v>
      </c>
      <c r="L21" s="98">
        <v>42</v>
      </c>
      <c r="M21" s="98">
        <v>92</v>
      </c>
      <c r="N21" s="99" t="s">
        <v>34</v>
      </c>
    </row>
    <row r="22" spans="1:14" ht="31.5">
      <c r="A22" s="95">
        <v>7</v>
      </c>
      <c r="B22" s="96">
        <v>807</v>
      </c>
      <c r="C22" s="97" t="s">
        <v>14</v>
      </c>
      <c r="D22" s="97" t="s">
        <v>91</v>
      </c>
      <c r="E22" s="95">
        <v>8</v>
      </c>
      <c r="F22" s="95" t="s">
        <v>93</v>
      </c>
      <c r="G22" s="97" t="s">
        <v>43</v>
      </c>
      <c r="H22" s="95">
        <v>2</v>
      </c>
      <c r="I22" s="95">
        <v>2</v>
      </c>
      <c r="J22" s="95">
        <v>24</v>
      </c>
      <c r="K22" s="98">
        <v>28</v>
      </c>
      <c r="L22" s="98">
        <v>42</v>
      </c>
      <c r="M22" s="98">
        <v>66</v>
      </c>
      <c r="N22" s="99" t="s">
        <v>36</v>
      </c>
    </row>
    <row r="23" spans="1:14" ht="31.5">
      <c r="A23" s="95">
        <v>8</v>
      </c>
      <c r="B23" s="96">
        <v>808</v>
      </c>
      <c r="C23" s="97" t="s">
        <v>14</v>
      </c>
      <c r="D23" s="97" t="s">
        <v>91</v>
      </c>
      <c r="E23" s="95">
        <v>8</v>
      </c>
      <c r="F23" s="95" t="s">
        <v>93</v>
      </c>
      <c r="G23" s="97" t="s">
        <v>43</v>
      </c>
      <c r="H23" s="95">
        <v>2</v>
      </c>
      <c r="I23" s="95">
        <v>2</v>
      </c>
      <c r="J23" s="95">
        <v>24</v>
      </c>
      <c r="K23" s="98">
        <v>28</v>
      </c>
      <c r="L23" s="98">
        <v>42</v>
      </c>
      <c r="M23" s="98">
        <v>66</v>
      </c>
      <c r="N23" s="99" t="s">
        <v>36</v>
      </c>
    </row>
    <row r="24" spans="1:14" ht="31.5">
      <c r="A24" s="95">
        <v>9</v>
      </c>
      <c r="B24" s="96">
        <v>809</v>
      </c>
      <c r="C24" s="97" t="s">
        <v>14</v>
      </c>
      <c r="D24" s="97" t="s">
        <v>91</v>
      </c>
      <c r="E24" s="95">
        <v>8</v>
      </c>
      <c r="F24" s="95" t="s">
        <v>93</v>
      </c>
      <c r="G24" s="97" t="s">
        <v>43</v>
      </c>
      <c r="H24" s="95">
        <v>2</v>
      </c>
      <c r="I24" s="95">
        <v>3</v>
      </c>
      <c r="J24" s="95">
        <v>17</v>
      </c>
      <c r="K24" s="98">
        <v>22</v>
      </c>
      <c r="L24" s="98">
        <v>42</v>
      </c>
      <c r="M24" s="98">
        <v>52</v>
      </c>
      <c r="N24" s="99" t="s">
        <v>35</v>
      </c>
    </row>
    <row r="25" spans="1:14" ht="31.5">
      <c r="A25" s="95">
        <v>10</v>
      </c>
      <c r="B25" s="96">
        <v>810</v>
      </c>
      <c r="C25" s="97" t="s">
        <v>14</v>
      </c>
      <c r="D25" s="97" t="s">
        <v>91</v>
      </c>
      <c r="E25" s="95">
        <v>8</v>
      </c>
      <c r="F25" s="95" t="s">
        <v>93</v>
      </c>
      <c r="G25" s="97" t="s">
        <v>43</v>
      </c>
      <c r="H25" s="95">
        <v>2</v>
      </c>
      <c r="I25" s="95">
        <v>3</v>
      </c>
      <c r="J25" s="95">
        <v>19</v>
      </c>
      <c r="K25" s="98">
        <v>24</v>
      </c>
      <c r="L25" s="98">
        <v>42</v>
      </c>
      <c r="M25" s="98">
        <v>57</v>
      </c>
      <c r="N25" s="99" t="s">
        <v>35</v>
      </c>
    </row>
    <row r="26" spans="1:14" ht="31.5">
      <c r="A26" s="95">
        <v>11</v>
      </c>
      <c r="B26" s="96">
        <v>811</v>
      </c>
      <c r="C26" s="97" t="s">
        <v>14</v>
      </c>
      <c r="D26" s="97" t="s">
        <v>91</v>
      </c>
      <c r="E26" s="95">
        <v>8</v>
      </c>
      <c r="F26" s="95" t="s">
        <v>94</v>
      </c>
      <c r="G26" s="97" t="s">
        <v>95</v>
      </c>
      <c r="H26" s="95">
        <v>1</v>
      </c>
      <c r="I26" s="95">
        <v>3</v>
      </c>
      <c r="J26" s="95">
        <v>15</v>
      </c>
      <c r="K26" s="98">
        <v>19</v>
      </c>
      <c r="L26" s="98">
        <v>42</v>
      </c>
      <c r="M26" s="98">
        <v>45</v>
      </c>
      <c r="N26" s="99" t="s">
        <v>35</v>
      </c>
    </row>
    <row r="27" spans="1:14" ht="31.5">
      <c r="A27" s="95">
        <v>12</v>
      </c>
      <c r="B27" s="96">
        <v>812</v>
      </c>
      <c r="C27" s="97" t="s">
        <v>14</v>
      </c>
      <c r="D27" s="97" t="s">
        <v>91</v>
      </c>
      <c r="E27" s="95">
        <v>8</v>
      </c>
      <c r="F27" s="95" t="s">
        <v>94</v>
      </c>
      <c r="G27" s="97" t="s">
        <v>95</v>
      </c>
      <c r="H27" s="95">
        <v>2</v>
      </c>
      <c r="I27" s="95">
        <v>3</v>
      </c>
      <c r="J27" s="95">
        <v>13</v>
      </c>
      <c r="K27" s="98">
        <v>18</v>
      </c>
      <c r="L27" s="98">
        <v>42</v>
      </c>
      <c r="M27" s="98">
        <v>42</v>
      </c>
      <c r="N27" s="99" t="s">
        <v>35</v>
      </c>
    </row>
    <row r="28" spans="1:14" ht="31.5">
      <c r="A28" s="95">
        <v>13</v>
      </c>
      <c r="B28" s="96">
        <v>813</v>
      </c>
      <c r="C28" s="97" t="s">
        <v>14</v>
      </c>
      <c r="D28" s="97" t="s">
        <v>91</v>
      </c>
      <c r="E28" s="95">
        <v>8</v>
      </c>
      <c r="F28" s="95" t="s">
        <v>94</v>
      </c>
      <c r="G28" s="97" t="s">
        <v>95</v>
      </c>
      <c r="H28" s="95">
        <v>2</v>
      </c>
      <c r="I28" s="95">
        <v>3</v>
      </c>
      <c r="J28" s="95">
        <v>13</v>
      </c>
      <c r="K28" s="98">
        <v>18</v>
      </c>
      <c r="L28" s="98">
        <v>42</v>
      </c>
      <c r="M28" s="98">
        <v>42</v>
      </c>
      <c r="N28" s="99" t="s">
        <v>35</v>
      </c>
    </row>
    <row r="29" spans="1:14" ht="31.5">
      <c r="A29" s="95">
        <v>14</v>
      </c>
      <c r="B29" s="96">
        <v>814</v>
      </c>
      <c r="C29" s="97" t="s">
        <v>14</v>
      </c>
      <c r="D29" s="97" t="s">
        <v>91</v>
      </c>
      <c r="E29" s="95">
        <v>8</v>
      </c>
      <c r="F29" s="95" t="s">
        <v>94</v>
      </c>
      <c r="G29" s="97" t="s">
        <v>95</v>
      </c>
      <c r="H29" s="95">
        <v>2</v>
      </c>
      <c r="I29" s="95">
        <v>3</v>
      </c>
      <c r="J29" s="95">
        <v>24</v>
      </c>
      <c r="K29" s="98">
        <v>29</v>
      </c>
      <c r="L29" s="98">
        <v>42</v>
      </c>
      <c r="M29" s="98">
        <v>69</v>
      </c>
      <c r="N29" s="99" t="s">
        <v>36</v>
      </c>
    </row>
    <row r="30" spans="1:14" ht="31.5">
      <c r="A30" s="97">
        <v>15</v>
      </c>
      <c r="B30" s="96">
        <v>815</v>
      </c>
      <c r="C30" s="97" t="s">
        <v>14</v>
      </c>
      <c r="D30" s="97" t="s">
        <v>91</v>
      </c>
      <c r="E30" s="95">
        <v>8</v>
      </c>
      <c r="F30" s="95" t="s">
        <v>94</v>
      </c>
      <c r="G30" s="97" t="s">
        <v>95</v>
      </c>
      <c r="H30" s="95">
        <v>1</v>
      </c>
      <c r="I30" s="95">
        <v>3</v>
      </c>
      <c r="J30" s="95">
        <v>15</v>
      </c>
      <c r="K30" s="98">
        <v>19</v>
      </c>
      <c r="L30" s="98">
        <v>42</v>
      </c>
      <c r="M30" s="98">
        <v>45</v>
      </c>
      <c r="N30" s="99" t="s">
        <v>35</v>
      </c>
    </row>
    <row r="31" spans="1:14" ht="12.75">
      <c r="A31" s="9"/>
      <c r="B31" s="10"/>
      <c r="C31" s="9"/>
      <c r="D31" s="9"/>
      <c r="E31" s="9"/>
      <c r="F31" s="9"/>
      <c r="G31" s="9"/>
      <c r="H31" s="11"/>
      <c r="I31" s="11"/>
      <c r="J31" s="11"/>
      <c r="K31" s="12"/>
      <c r="L31" s="12"/>
      <c r="M31" s="12"/>
      <c r="N31" s="12"/>
    </row>
    <row r="32" spans="1:14" ht="12.75">
      <c r="A32" s="9"/>
      <c r="B32" s="10"/>
      <c r="C32" s="9"/>
      <c r="D32" s="9"/>
      <c r="E32" s="9"/>
      <c r="F32" s="9"/>
      <c r="G32" s="9"/>
      <c r="H32" s="11"/>
      <c r="I32" s="11"/>
      <c r="J32" s="11"/>
      <c r="K32" s="12"/>
      <c r="L32" s="12"/>
      <c r="M32" s="12"/>
      <c r="N32" s="12"/>
    </row>
    <row r="33" spans="1:14" ht="12.75">
      <c r="A33" s="9"/>
      <c r="B33" s="10"/>
      <c r="C33" s="9"/>
      <c r="D33" s="9"/>
      <c r="E33" s="9"/>
      <c r="F33" s="9"/>
      <c r="G33" s="9"/>
      <c r="H33" s="11"/>
      <c r="I33" s="11"/>
      <c r="J33" s="11"/>
      <c r="K33" s="12"/>
      <c r="L33" s="12"/>
      <c r="M33" s="12"/>
      <c r="N33" s="12"/>
    </row>
    <row r="34" spans="1:14" ht="15">
      <c r="A34" s="9"/>
      <c r="B34" s="13" t="s">
        <v>7</v>
      </c>
      <c r="C34" s="9"/>
      <c r="D34" s="9"/>
      <c r="E34" s="9"/>
      <c r="F34" s="9"/>
      <c r="G34" s="52" t="s">
        <v>52</v>
      </c>
      <c r="H34" s="11"/>
      <c r="I34" s="11"/>
      <c r="J34" s="11"/>
      <c r="K34" s="12"/>
      <c r="L34" s="12"/>
      <c r="M34" s="12"/>
      <c r="N34" s="12"/>
    </row>
    <row r="35" spans="1:14" ht="15">
      <c r="B35" s="14" t="s">
        <v>9</v>
      </c>
      <c r="C35" s="3"/>
      <c r="D35" s="3"/>
      <c r="E35" s="3"/>
      <c r="F35" s="3"/>
      <c r="G35" s="54" t="s">
        <v>54</v>
      </c>
      <c r="H35" s="3"/>
      <c r="I35" s="3"/>
      <c r="J35" s="3"/>
      <c r="K35" s="3"/>
      <c r="L35" s="3"/>
      <c r="M35" s="3"/>
      <c r="N35" s="3"/>
    </row>
    <row r="36" spans="1:14" ht="15">
      <c r="B36" s="5"/>
      <c r="C36" s="5"/>
      <c r="D36" s="5"/>
      <c r="E36" s="5"/>
      <c r="F36" s="5"/>
      <c r="G36" s="53" t="s">
        <v>53</v>
      </c>
      <c r="H36" s="5"/>
      <c r="I36" s="5"/>
      <c r="J36" s="5"/>
      <c r="K36" s="5"/>
      <c r="L36" s="5"/>
      <c r="M36" s="5"/>
      <c r="N36" s="5"/>
    </row>
    <row r="37" spans="1:14" ht="15">
      <c r="B37" s="5"/>
      <c r="C37" s="5"/>
      <c r="D37" s="5"/>
      <c r="E37" s="5"/>
      <c r="F37" s="5"/>
      <c r="G37" s="53" t="s">
        <v>55</v>
      </c>
      <c r="H37" s="5"/>
      <c r="I37" s="5"/>
      <c r="J37" s="5"/>
      <c r="K37" s="5"/>
      <c r="L37" s="5"/>
      <c r="M37" s="5"/>
      <c r="N37" s="5"/>
    </row>
    <row r="38" spans="1:14" ht="15">
      <c r="B38" s="5"/>
      <c r="C38" s="5"/>
      <c r="D38" s="5"/>
      <c r="E38" s="5"/>
      <c r="F38" s="5"/>
      <c r="G38" s="53" t="s">
        <v>56</v>
      </c>
      <c r="H38" s="5"/>
      <c r="I38" s="5"/>
      <c r="J38" s="5"/>
      <c r="K38" s="5"/>
      <c r="L38" s="5"/>
      <c r="M38" s="5"/>
      <c r="N38" s="5"/>
    </row>
  </sheetData>
  <mergeCells count="10">
    <mergeCell ref="A12:T12"/>
    <mergeCell ref="A13:N13"/>
    <mergeCell ref="A3:N3"/>
    <mergeCell ref="A9:K9"/>
    <mergeCell ref="A5:T5"/>
    <mergeCell ref="A6:T6"/>
    <mergeCell ref="A7:T7"/>
    <mergeCell ref="A8:T8"/>
    <mergeCell ref="A10:T10"/>
    <mergeCell ref="A11:T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P38"/>
  <sheetViews>
    <sheetView topLeftCell="A13" zoomScale="66" zoomScaleNormal="66" workbookViewId="0">
      <selection activeCell="C14" sqref="C1:C1048576"/>
    </sheetView>
  </sheetViews>
  <sheetFormatPr defaultRowHeight="1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3.5" customWidth="1"/>
    <col min="11" max="11" width="13.33203125" customWidth="1"/>
    <col min="12" max="12" width="11.6640625" customWidth="1"/>
    <col min="13" max="14" width="13.33203125" customWidth="1"/>
    <col min="15" max="15" width="13" customWidth="1"/>
    <col min="16" max="16" width="22.5" customWidth="1"/>
  </cols>
  <sheetData>
    <row r="3" spans="1:16" ht="15">
      <c r="A3" s="107" t="s">
        <v>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>
      <c r="A5" s="108" t="s">
        <v>64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ht="15">
      <c r="A6" s="108" t="s">
        <v>65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ht="15">
      <c r="A7" s="109" t="s">
        <v>66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8" spans="1:16" ht="15" customHeight="1">
      <c r="A8" s="103" t="s">
        <v>67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</row>
    <row r="9" spans="1:16" ht="15" customHeight="1">
      <c r="A9" s="103" t="s">
        <v>68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36"/>
      <c r="M9" s="2"/>
      <c r="N9" s="2"/>
      <c r="O9" s="2"/>
      <c r="P9" s="2"/>
    </row>
    <row r="10" spans="1:16" ht="14.25" customHeight="1">
      <c r="A10" s="105" t="s">
        <v>69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</row>
    <row r="11" spans="1:16" ht="14.25" customHeight="1">
      <c r="A11" s="105" t="s">
        <v>70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</row>
    <row r="12" spans="1:16" ht="14.25" customHeight="1">
      <c r="A12" s="105" t="s">
        <v>71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</row>
    <row r="13" spans="1:16" ht="12.7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</row>
    <row r="14" spans="1:16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1.75" thickBot="1">
      <c r="A15" s="16" t="s">
        <v>0</v>
      </c>
      <c r="B15" s="25" t="s">
        <v>1</v>
      </c>
      <c r="C15" s="25" t="s">
        <v>13</v>
      </c>
      <c r="D15" s="16" t="s">
        <v>2</v>
      </c>
      <c r="E15" s="26" t="s">
        <v>15</v>
      </c>
      <c r="F15" s="26" t="s">
        <v>16</v>
      </c>
      <c r="G15" s="16" t="s">
        <v>3</v>
      </c>
      <c r="H15" s="27" t="s">
        <v>25</v>
      </c>
      <c r="I15" s="16" t="s">
        <v>26</v>
      </c>
      <c r="J15" s="16" t="s">
        <v>10</v>
      </c>
      <c r="K15" s="26" t="s">
        <v>11</v>
      </c>
      <c r="L15" s="26" t="s">
        <v>27</v>
      </c>
      <c r="M15" s="16" t="s">
        <v>4</v>
      </c>
      <c r="N15" s="16" t="s">
        <v>5</v>
      </c>
      <c r="O15" s="16" t="s">
        <v>6</v>
      </c>
      <c r="P15" s="16" t="s">
        <v>12</v>
      </c>
    </row>
    <row r="16" spans="1:16" ht="28.5">
      <c r="A16" s="15">
        <v>1</v>
      </c>
      <c r="B16" s="29">
        <v>901</v>
      </c>
      <c r="C16" s="40" t="s">
        <v>14</v>
      </c>
      <c r="D16" s="40" t="s">
        <v>23</v>
      </c>
      <c r="E16" s="55" t="s">
        <v>58</v>
      </c>
      <c r="F16" s="55" t="s">
        <v>58</v>
      </c>
      <c r="G16" s="40" t="s">
        <v>59</v>
      </c>
      <c r="H16" s="55">
        <v>3</v>
      </c>
      <c r="I16" s="55">
        <v>0</v>
      </c>
      <c r="J16" s="55">
        <v>2</v>
      </c>
      <c r="K16" s="56">
        <v>4</v>
      </c>
      <c r="L16" s="56">
        <v>4</v>
      </c>
      <c r="M16" s="57">
        <f>SUM(H16:L16)</f>
        <v>13</v>
      </c>
      <c r="N16" s="58">
        <v>44</v>
      </c>
      <c r="O16" s="57">
        <f>(M16*100)/N16</f>
        <v>29.545454545454547</v>
      </c>
      <c r="P16" s="59" t="s">
        <v>35</v>
      </c>
    </row>
    <row r="17" spans="1:16" ht="28.5">
      <c r="A17" s="8">
        <v>2</v>
      </c>
      <c r="B17" s="6">
        <v>902</v>
      </c>
      <c r="C17" s="40" t="s">
        <v>14</v>
      </c>
      <c r="D17" s="40" t="s">
        <v>23</v>
      </c>
      <c r="E17" s="55" t="s">
        <v>58</v>
      </c>
      <c r="F17" s="55" t="s">
        <v>58</v>
      </c>
      <c r="G17" s="40" t="s">
        <v>59</v>
      </c>
      <c r="H17" s="61">
        <v>0</v>
      </c>
      <c r="I17" s="61">
        <v>0</v>
      </c>
      <c r="J17" s="61">
        <v>0</v>
      </c>
      <c r="K17" s="62">
        <v>0</v>
      </c>
      <c r="L17" s="62">
        <v>3</v>
      </c>
      <c r="M17" s="57">
        <f t="shared" ref="M17:M30" si="0">SUM(H17:L17)</f>
        <v>3</v>
      </c>
      <c r="N17" s="58">
        <v>44</v>
      </c>
      <c r="O17" s="57">
        <f t="shared" ref="O17:O30" si="1">(M17*100)/N17</f>
        <v>6.8181818181818183</v>
      </c>
      <c r="P17" s="63" t="s">
        <v>35</v>
      </c>
    </row>
    <row r="18" spans="1:16" ht="28.5">
      <c r="A18" s="8">
        <v>3</v>
      </c>
      <c r="B18" s="6">
        <v>903</v>
      </c>
      <c r="C18" s="40" t="s">
        <v>14</v>
      </c>
      <c r="D18" s="40" t="s">
        <v>23</v>
      </c>
      <c r="E18" s="55" t="s">
        <v>58</v>
      </c>
      <c r="F18" s="55" t="s">
        <v>58</v>
      </c>
      <c r="G18" s="40" t="s">
        <v>59</v>
      </c>
      <c r="H18" s="61">
        <v>3</v>
      </c>
      <c r="I18" s="61">
        <v>1</v>
      </c>
      <c r="J18" s="61">
        <v>4</v>
      </c>
      <c r="K18" s="62">
        <v>7</v>
      </c>
      <c r="L18" s="62">
        <v>5</v>
      </c>
      <c r="M18" s="57">
        <f t="shared" si="0"/>
        <v>20</v>
      </c>
      <c r="N18" s="58">
        <v>44</v>
      </c>
      <c r="O18" s="57">
        <f t="shared" si="1"/>
        <v>45.454545454545453</v>
      </c>
      <c r="P18" s="24" t="s">
        <v>35</v>
      </c>
    </row>
    <row r="19" spans="1:16" ht="28.5">
      <c r="A19" s="8">
        <v>4</v>
      </c>
      <c r="B19" s="6">
        <v>904</v>
      </c>
      <c r="C19" s="40" t="s">
        <v>14</v>
      </c>
      <c r="D19" s="40" t="s">
        <v>23</v>
      </c>
      <c r="E19" s="55" t="s">
        <v>58</v>
      </c>
      <c r="F19" s="55" t="s">
        <v>58</v>
      </c>
      <c r="G19" s="40" t="s">
        <v>59</v>
      </c>
      <c r="H19" s="61">
        <v>0</v>
      </c>
      <c r="I19" s="61">
        <v>0</v>
      </c>
      <c r="J19" s="61">
        <v>0</v>
      </c>
      <c r="K19" s="62">
        <v>3</v>
      </c>
      <c r="L19" s="62">
        <v>5</v>
      </c>
      <c r="M19" s="57">
        <f t="shared" si="0"/>
        <v>8</v>
      </c>
      <c r="N19" s="58">
        <v>44</v>
      </c>
      <c r="O19" s="57">
        <f t="shared" si="1"/>
        <v>18.181818181818183</v>
      </c>
      <c r="P19" s="63" t="s">
        <v>35</v>
      </c>
    </row>
    <row r="20" spans="1:16" ht="28.5">
      <c r="A20" s="8">
        <v>5</v>
      </c>
      <c r="B20" s="6">
        <v>905</v>
      </c>
      <c r="C20" s="40" t="s">
        <v>14</v>
      </c>
      <c r="D20" s="40" t="s">
        <v>23</v>
      </c>
      <c r="E20" s="55" t="s">
        <v>58</v>
      </c>
      <c r="F20" s="55" t="s">
        <v>58</v>
      </c>
      <c r="G20" s="40" t="s">
        <v>59</v>
      </c>
      <c r="H20" s="61">
        <v>3</v>
      </c>
      <c r="I20" s="61">
        <v>1</v>
      </c>
      <c r="J20" s="61">
        <v>4</v>
      </c>
      <c r="K20" s="62">
        <v>7</v>
      </c>
      <c r="L20" s="62">
        <v>9</v>
      </c>
      <c r="M20" s="57">
        <f t="shared" si="0"/>
        <v>24</v>
      </c>
      <c r="N20" s="58">
        <v>44</v>
      </c>
      <c r="O20" s="57">
        <f t="shared" si="1"/>
        <v>54.545454545454547</v>
      </c>
      <c r="P20" s="24" t="s">
        <v>60</v>
      </c>
    </row>
    <row r="21" spans="1:16" ht="28.5">
      <c r="A21" s="8">
        <v>6</v>
      </c>
      <c r="B21" s="6">
        <v>906</v>
      </c>
      <c r="C21" s="40" t="s">
        <v>14</v>
      </c>
      <c r="D21" s="40" t="s">
        <v>23</v>
      </c>
      <c r="E21" s="55" t="s">
        <v>61</v>
      </c>
      <c r="F21" s="61" t="s">
        <v>61</v>
      </c>
      <c r="G21" s="60" t="s">
        <v>43</v>
      </c>
      <c r="H21" s="61">
        <v>3</v>
      </c>
      <c r="I21" s="61">
        <v>2</v>
      </c>
      <c r="J21" s="61">
        <v>2</v>
      </c>
      <c r="K21" s="61">
        <v>3</v>
      </c>
      <c r="L21" s="61">
        <v>5</v>
      </c>
      <c r="M21" s="57">
        <f t="shared" si="0"/>
        <v>15</v>
      </c>
      <c r="N21" s="58">
        <v>44</v>
      </c>
      <c r="O21" s="57">
        <f t="shared" si="1"/>
        <v>34.090909090909093</v>
      </c>
      <c r="P21" s="63" t="s">
        <v>35</v>
      </c>
    </row>
    <row r="22" spans="1:16" ht="28.5">
      <c r="A22" s="8">
        <v>7</v>
      </c>
      <c r="B22" s="6">
        <v>907</v>
      </c>
      <c r="C22" s="40" t="s">
        <v>14</v>
      </c>
      <c r="D22" s="40" t="s">
        <v>23</v>
      </c>
      <c r="E22" s="61" t="s">
        <v>61</v>
      </c>
      <c r="F22" s="61" t="s">
        <v>61</v>
      </c>
      <c r="G22" s="60" t="s">
        <v>43</v>
      </c>
      <c r="H22" s="61">
        <v>2</v>
      </c>
      <c r="I22" s="61">
        <v>3</v>
      </c>
      <c r="J22" s="61">
        <v>2</v>
      </c>
      <c r="K22" s="62">
        <v>3</v>
      </c>
      <c r="L22" s="62">
        <v>5</v>
      </c>
      <c r="M22" s="57">
        <f t="shared" si="0"/>
        <v>15</v>
      </c>
      <c r="N22" s="58">
        <v>44</v>
      </c>
      <c r="O22" s="57">
        <f t="shared" si="1"/>
        <v>34.090909090909093</v>
      </c>
      <c r="P22" s="63" t="s">
        <v>35</v>
      </c>
    </row>
    <row r="23" spans="1:16" ht="28.5">
      <c r="A23" s="8">
        <v>8</v>
      </c>
      <c r="B23" s="6">
        <v>908</v>
      </c>
      <c r="C23" s="40" t="s">
        <v>14</v>
      </c>
      <c r="D23" s="40" t="s">
        <v>23</v>
      </c>
      <c r="E23" s="61" t="s">
        <v>61</v>
      </c>
      <c r="F23" s="61" t="s">
        <v>61</v>
      </c>
      <c r="G23" s="60" t="s">
        <v>43</v>
      </c>
      <c r="H23" s="61">
        <v>3</v>
      </c>
      <c r="I23" s="61">
        <v>3</v>
      </c>
      <c r="J23" s="61">
        <v>2</v>
      </c>
      <c r="K23" s="62">
        <v>7</v>
      </c>
      <c r="L23" s="62">
        <v>5</v>
      </c>
      <c r="M23" s="57">
        <f t="shared" si="0"/>
        <v>20</v>
      </c>
      <c r="N23" s="58">
        <v>44</v>
      </c>
      <c r="O23" s="57">
        <f t="shared" si="1"/>
        <v>45.454545454545453</v>
      </c>
      <c r="P23" s="24" t="s">
        <v>35</v>
      </c>
    </row>
    <row r="24" spans="1:16" ht="28.5">
      <c r="A24" s="8">
        <v>9</v>
      </c>
      <c r="B24" s="6">
        <v>909</v>
      </c>
      <c r="C24" s="40" t="s">
        <v>14</v>
      </c>
      <c r="D24" s="40" t="s">
        <v>23</v>
      </c>
      <c r="E24" s="61" t="s">
        <v>61</v>
      </c>
      <c r="F24" s="61" t="s">
        <v>61</v>
      </c>
      <c r="G24" s="60" t="s">
        <v>43</v>
      </c>
      <c r="H24" s="61">
        <v>3</v>
      </c>
      <c r="I24" s="61">
        <v>3</v>
      </c>
      <c r="J24" s="61">
        <v>2</v>
      </c>
      <c r="K24" s="62">
        <v>3</v>
      </c>
      <c r="L24" s="62">
        <v>8</v>
      </c>
      <c r="M24" s="57">
        <f t="shared" si="0"/>
        <v>19</v>
      </c>
      <c r="N24" s="58">
        <v>44</v>
      </c>
      <c r="O24" s="57">
        <f t="shared" si="1"/>
        <v>43.18181818181818</v>
      </c>
      <c r="P24" s="63" t="s">
        <v>35</v>
      </c>
    </row>
    <row r="25" spans="1:16" ht="28.5">
      <c r="A25" s="8">
        <v>10</v>
      </c>
      <c r="B25" s="6">
        <v>910</v>
      </c>
      <c r="C25" s="40" t="s">
        <v>14</v>
      </c>
      <c r="D25" s="40" t="s">
        <v>23</v>
      </c>
      <c r="E25" s="61" t="s">
        <v>61</v>
      </c>
      <c r="F25" s="61" t="s">
        <v>61</v>
      </c>
      <c r="G25" s="60" t="s">
        <v>43</v>
      </c>
      <c r="H25" s="61">
        <v>3</v>
      </c>
      <c r="I25" s="61">
        <v>3</v>
      </c>
      <c r="J25" s="61">
        <v>4</v>
      </c>
      <c r="K25" s="62">
        <v>3</v>
      </c>
      <c r="L25" s="62">
        <v>7</v>
      </c>
      <c r="M25" s="57">
        <f t="shared" si="0"/>
        <v>20</v>
      </c>
      <c r="N25" s="58">
        <v>44</v>
      </c>
      <c r="O25" s="57">
        <f t="shared" si="1"/>
        <v>45.454545454545453</v>
      </c>
      <c r="P25" s="24" t="s">
        <v>35</v>
      </c>
    </row>
    <row r="26" spans="1:16" ht="44.25" customHeight="1">
      <c r="A26" s="8">
        <v>11</v>
      </c>
      <c r="B26" s="6">
        <v>911</v>
      </c>
      <c r="C26" s="40" t="s">
        <v>14</v>
      </c>
      <c r="D26" s="40" t="s">
        <v>23</v>
      </c>
      <c r="E26" s="61" t="s">
        <v>62</v>
      </c>
      <c r="F26" s="61" t="s">
        <v>62</v>
      </c>
      <c r="G26" s="60" t="s">
        <v>63</v>
      </c>
      <c r="H26" s="61">
        <v>3</v>
      </c>
      <c r="I26" s="61">
        <v>1</v>
      </c>
      <c r="J26" s="61">
        <v>0</v>
      </c>
      <c r="K26" s="62">
        <v>6</v>
      </c>
      <c r="L26" s="62">
        <v>7</v>
      </c>
      <c r="M26" s="57">
        <f t="shared" si="0"/>
        <v>17</v>
      </c>
      <c r="N26" s="58">
        <v>44</v>
      </c>
      <c r="O26" s="57">
        <f t="shared" si="1"/>
        <v>38.636363636363633</v>
      </c>
      <c r="P26" s="63" t="s">
        <v>35</v>
      </c>
    </row>
    <row r="27" spans="1:16" ht="28.5">
      <c r="A27" s="8">
        <v>12</v>
      </c>
      <c r="B27" s="6">
        <v>912</v>
      </c>
      <c r="C27" s="40" t="s">
        <v>14</v>
      </c>
      <c r="D27" s="40" t="s">
        <v>23</v>
      </c>
      <c r="E27" s="61" t="s">
        <v>62</v>
      </c>
      <c r="F27" s="61" t="s">
        <v>62</v>
      </c>
      <c r="G27" s="60" t="s">
        <v>63</v>
      </c>
      <c r="H27" s="61">
        <v>0</v>
      </c>
      <c r="I27" s="61">
        <v>1</v>
      </c>
      <c r="J27" s="61">
        <v>2</v>
      </c>
      <c r="K27" s="62">
        <v>0</v>
      </c>
      <c r="L27" s="62">
        <v>0</v>
      </c>
      <c r="M27" s="57">
        <f t="shared" si="0"/>
        <v>3</v>
      </c>
      <c r="N27" s="58">
        <v>44</v>
      </c>
      <c r="O27" s="57">
        <f t="shared" si="1"/>
        <v>6.8181818181818183</v>
      </c>
      <c r="P27" s="63" t="s">
        <v>35</v>
      </c>
    </row>
    <row r="28" spans="1:16" ht="28.5">
      <c r="A28" s="8">
        <v>13</v>
      </c>
      <c r="B28" s="6">
        <v>913</v>
      </c>
      <c r="C28" s="40" t="s">
        <v>14</v>
      </c>
      <c r="D28" s="40" t="s">
        <v>23</v>
      </c>
      <c r="E28" s="61" t="s">
        <v>62</v>
      </c>
      <c r="F28" s="61" t="s">
        <v>62</v>
      </c>
      <c r="G28" s="60" t="s">
        <v>63</v>
      </c>
      <c r="H28" s="61">
        <v>3</v>
      </c>
      <c r="I28" s="61">
        <v>3</v>
      </c>
      <c r="J28" s="61">
        <v>8</v>
      </c>
      <c r="K28" s="62">
        <v>7</v>
      </c>
      <c r="L28" s="62">
        <v>9</v>
      </c>
      <c r="M28" s="57">
        <f t="shared" si="0"/>
        <v>30</v>
      </c>
      <c r="N28" s="58">
        <v>44</v>
      </c>
      <c r="O28" s="57">
        <f t="shared" si="1"/>
        <v>68.181818181818187</v>
      </c>
      <c r="P28" s="21" t="s">
        <v>36</v>
      </c>
    </row>
    <row r="29" spans="1:16" ht="28.5">
      <c r="A29" s="8">
        <v>14</v>
      </c>
      <c r="B29" s="6">
        <v>914</v>
      </c>
      <c r="C29" s="40" t="s">
        <v>14</v>
      </c>
      <c r="D29" s="40" t="s">
        <v>23</v>
      </c>
      <c r="E29" s="61" t="s">
        <v>62</v>
      </c>
      <c r="F29" s="61" t="s">
        <v>62</v>
      </c>
      <c r="G29" s="60" t="s">
        <v>63</v>
      </c>
      <c r="H29" s="61">
        <v>3</v>
      </c>
      <c r="I29" s="61">
        <v>1</v>
      </c>
      <c r="J29" s="61">
        <v>0</v>
      </c>
      <c r="K29" s="62">
        <v>0</v>
      </c>
      <c r="L29" s="62">
        <v>0</v>
      </c>
      <c r="M29" s="57">
        <f t="shared" si="0"/>
        <v>4</v>
      </c>
      <c r="N29" s="58">
        <v>44</v>
      </c>
      <c r="O29" s="57">
        <f t="shared" si="1"/>
        <v>9.0909090909090917</v>
      </c>
      <c r="P29" s="63" t="s">
        <v>35</v>
      </c>
    </row>
    <row r="30" spans="1:16" ht="28.5">
      <c r="A30" s="7">
        <v>15</v>
      </c>
      <c r="B30" s="6">
        <v>915</v>
      </c>
      <c r="C30" s="40" t="s">
        <v>14</v>
      </c>
      <c r="D30" s="40" t="s">
        <v>23</v>
      </c>
      <c r="E30" s="61" t="s">
        <v>62</v>
      </c>
      <c r="F30" s="61" t="s">
        <v>62</v>
      </c>
      <c r="G30" s="60" t="s">
        <v>63</v>
      </c>
      <c r="H30" s="61">
        <v>3</v>
      </c>
      <c r="I30" s="61">
        <v>2</v>
      </c>
      <c r="J30" s="61">
        <v>0</v>
      </c>
      <c r="K30" s="62">
        <v>0</v>
      </c>
      <c r="L30" s="62">
        <v>0</v>
      </c>
      <c r="M30" s="57">
        <f t="shared" si="0"/>
        <v>5</v>
      </c>
      <c r="N30" s="58">
        <v>44</v>
      </c>
      <c r="O30" s="57">
        <f t="shared" si="1"/>
        <v>11.363636363636363</v>
      </c>
      <c r="P30" s="63" t="s">
        <v>35</v>
      </c>
    </row>
    <row r="31" spans="1:16" ht="12.75">
      <c r="A31" s="9"/>
      <c r="B31" s="10"/>
      <c r="C31" s="9"/>
      <c r="D31" s="9"/>
      <c r="E31" s="9"/>
      <c r="F31" s="9"/>
      <c r="G31" s="9"/>
      <c r="H31" s="11"/>
      <c r="I31" s="11"/>
      <c r="J31" s="11"/>
      <c r="K31" s="12"/>
      <c r="L31" s="12"/>
      <c r="M31" s="12"/>
      <c r="N31" s="12"/>
      <c r="O31" s="17"/>
      <c r="P31" s="17"/>
    </row>
    <row r="32" spans="1:16" ht="12.75">
      <c r="A32" s="9"/>
      <c r="B32" s="10"/>
      <c r="C32" s="9"/>
      <c r="D32" s="9"/>
      <c r="E32" s="9"/>
      <c r="F32" s="9"/>
      <c r="G32" s="9"/>
      <c r="H32" s="11"/>
      <c r="I32" s="11"/>
      <c r="J32" s="11"/>
      <c r="K32" s="12"/>
      <c r="L32" s="12"/>
      <c r="M32" s="12"/>
      <c r="N32" s="12"/>
      <c r="O32" s="17"/>
      <c r="P32" s="17"/>
    </row>
    <row r="33" spans="1:16" ht="12.75">
      <c r="A33" s="9"/>
      <c r="B33" s="10"/>
      <c r="C33" s="9"/>
      <c r="D33" s="9"/>
      <c r="E33" s="9"/>
      <c r="F33" s="9"/>
      <c r="G33" s="9"/>
      <c r="H33" s="11"/>
      <c r="I33" s="11"/>
      <c r="J33" s="11"/>
      <c r="K33" s="12"/>
      <c r="L33" s="12"/>
      <c r="M33" s="12"/>
      <c r="N33" s="12"/>
      <c r="O33" s="12"/>
      <c r="P33" s="12"/>
    </row>
    <row r="34" spans="1:16" ht="15">
      <c r="A34" s="9"/>
      <c r="B34" s="13" t="s">
        <v>7</v>
      </c>
      <c r="C34" s="9"/>
      <c r="D34" s="9"/>
      <c r="E34" s="9"/>
      <c r="F34" s="9"/>
      <c r="G34" s="52" t="s">
        <v>52</v>
      </c>
      <c r="H34" s="11"/>
      <c r="I34" s="11"/>
      <c r="J34" s="11"/>
      <c r="K34" s="12"/>
      <c r="L34" s="12"/>
      <c r="M34" s="12"/>
      <c r="N34" s="12"/>
      <c r="O34" s="12"/>
      <c r="P34" s="12"/>
    </row>
    <row r="35" spans="1:16" ht="15">
      <c r="B35" s="14" t="s">
        <v>9</v>
      </c>
      <c r="C35" s="3"/>
      <c r="D35" s="3"/>
      <c r="E35" s="3"/>
      <c r="F35" s="3"/>
      <c r="G35" s="54" t="s">
        <v>54</v>
      </c>
      <c r="H35" s="3"/>
      <c r="I35" s="3"/>
      <c r="J35" s="3"/>
      <c r="K35" s="3"/>
      <c r="L35" s="3"/>
      <c r="M35" s="3"/>
      <c r="N35" s="3"/>
      <c r="O35" s="3"/>
      <c r="P35" s="3"/>
    </row>
    <row r="36" spans="1:16" ht="15">
      <c r="B36" s="5"/>
      <c r="C36" s="5"/>
      <c r="D36" s="5"/>
      <c r="E36" s="5"/>
      <c r="F36" s="5"/>
      <c r="G36" s="53" t="s">
        <v>53</v>
      </c>
      <c r="H36" s="5"/>
      <c r="I36" s="5"/>
      <c r="J36" s="5"/>
      <c r="K36" s="5"/>
      <c r="L36" s="5"/>
      <c r="M36" s="5"/>
      <c r="N36" s="5"/>
      <c r="O36" s="5"/>
      <c r="P36" s="5"/>
    </row>
    <row r="37" spans="1:16" ht="15">
      <c r="B37" s="5"/>
      <c r="C37" s="5"/>
      <c r="D37" s="5"/>
      <c r="E37" s="5"/>
      <c r="F37" s="5"/>
      <c r="G37" s="53" t="s">
        <v>55</v>
      </c>
      <c r="H37" s="5"/>
      <c r="I37" s="5"/>
      <c r="J37" s="5"/>
      <c r="K37" s="5"/>
      <c r="L37" s="5"/>
      <c r="M37" s="5"/>
      <c r="N37" s="5"/>
      <c r="O37" s="5"/>
      <c r="P37" s="5"/>
    </row>
    <row r="38" spans="1:16" ht="15">
      <c r="B38" s="5"/>
      <c r="C38" s="5"/>
      <c r="D38" s="5"/>
      <c r="E38" s="5"/>
      <c r="F38" s="5"/>
      <c r="G38" s="53" t="s">
        <v>56</v>
      </c>
      <c r="H38" s="5"/>
      <c r="I38" s="5"/>
      <c r="J38" s="5"/>
      <c r="K38" s="5"/>
      <c r="L38" s="5"/>
      <c r="M38" s="5"/>
      <c r="N38" s="5"/>
      <c r="O38" s="5"/>
      <c r="P38" s="5"/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T28"/>
  <sheetViews>
    <sheetView zoomScale="66" zoomScaleNormal="66" workbookViewId="0">
      <selection activeCell="C1" sqref="C1:C1048576"/>
    </sheetView>
  </sheetViews>
  <sheetFormatPr defaultRowHeight="1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6640625" customWidth="1"/>
    <col min="10" max="10" width="12.6640625" customWidth="1"/>
    <col min="11" max="11" width="13.33203125" customWidth="1"/>
    <col min="12" max="12" width="12" customWidth="1"/>
    <col min="13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</cols>
  <sheetData>
    <row r="3" spans="1:20" ht="15">
      <c r="A3" s="107" t="s">
        <v>21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1:20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ht="15">
      <c r="A5" s="108" t="s">
        <v>96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ht="15">
      <c r="A6" s="108" t="s">
        <v>85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0" ht="15">
      <c r="A7" s="109" t="s">
        <v>86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</row>
    <row r="8" spans="1:20" ht="15" customHeight="1">
      <c r="A8" s="103" t="s">
        <v>88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20" ht="15" customHeight="1">
      <c r="A9" s="103" t="s">
        <v>87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84"/>
      <c r="M9" s="84"/>
      <c r="N9" s="84"/>
      <c r="O9" s="84"/>
      <c r="P9" s="84"/>
      <c r="Q9" s="2"/>
      <c r="R9" s="2"/>
      <c r="S9" s="2"/>
      <c r="T9" s="2"/>
    </row>
    <row r="10" spans="1:20" ht="14.25" customHeight="1">
      <c r="A10" s="105" t="s">
        <v>69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1:20" ht="14.25" customHeight="1">
      <c r="A11" s="105" t="s">
        <v>70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</row>
    <row r="12" spans="1:20" ht="14.25" customHeight="1">
      <c r="A12" s="105" t="s">
        <v>71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</row>
    <row r="13" spans="1:20" ht="12.7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</row>
    <row r="14" spans="1:20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0" ht="126.75" thickBot="1">
      <c r="A15" s="86" t="s">
        <v>0</v>
      </c>
      <c r="B15" s="87" t="s">
        <v>1</v>
      </c>
      <c r="C15" s="87" t="s">
        <v>13</v>
      </c>
      <c r="D15" s="86" t="s">
        <v>2</v>
      </c>
      <c r="E15" s="88" t="s">
        <v>15</v>
      </c>
      <c r="F15" s="88" t="s">
        <v>16</v>
      </c>
      <c r="G15" s="86" t="s">
        <v>3</v>
      </c>
      <c r="H15" s="89" t="s">
        <v>25</v>
      </c>
      <c r="I15" s="86" t="s">
        <v>26</v>
      </c>
      <c r="J15" s="86" t="s">
        <v>10</v>
      </c>
      <c r="K15" s="88" t="s">
        <v>11</v>
      </c>
      <c r="L15" s="88" t="s">
        <v>27</v>
      </c>
      <c r="M15" s="88" t="s">
        <v>28</v>
      </c>
      <c r="N15" s="88" t="s">
        <v>29</v>
      </c>
      <c r="O15" s="88" t="s">
        <v>30</v>
      </c>
      <c r="P15" s="88" t="s">
        <v>31</v>
      </c>
      <c r="Q15" s="86" t="s">
        <v>4</v>
      </c>
      <c r="R15" s="86" t="s">
        <v>5</v>
      </c>
      <c r="S15" s="86" t="s">
        <v>6</v>
      </c>
      <c r="T15" s="86" t="s">
        <v>12</v>
      </c>
    </row>
    <row r="16" spans="1:20" ht="47.25">
      <c r="A16" s="90">
        <v>1</v>
      </c>
      <c r="B16" s="100">
        <v>1001</v>
      </c>
      <c r="C16" s="91" t="s">
        <v>14</v>
      </c>
      <c r="D16" s="91" t="s">
        <v>23</v>
      </c>
      <c r="E16" s="92">
        <v>10</v>
      </c>
      <c r="F16" s="92">
        <v>10</v>
      </c>
      <c r="G16" s="91" t="s">
        <v>59</v>
      </c>
      <c r="H16" s="90">
        <v>4</v>
      </c>
      <c r="I16" s="90">
        <v>4</v>
      </c>
      <c r="J16" s="90">
        <v>0</v>
      </c>
      <c r="K16" s="101">
        <v>1</v>
      </c>
      <c r="L16" s="101">
        <v>5</v>
      </c>
      <c r="M16" s="101">
        <v>5</v>
      </c>
      <c r="N16" s="101">
        <v>7</v>
      </c>
      <c r="O16" s="101">
        <v>6</v>
      </c>
      <c r="P16" s="101">
        <v>6</v>
      </c>
      <c r="Q16" s="93">
        <v>38</v>
      </c>
      <c r="R16" s="93">
        <v>47</v>
      </c>
      <c r="S16" s="93">
        <v>80</v>
      </c>
      <c r="T16" s="94" t="s">
        <v>34</v>
      </c>
    </row>
    <row r="17" spans="1:20" ht="47.25">
      <c r="A17" s="95">
        <v>2</v>
      </c>
      <c r="B17" s="96">
        <v>1002</v>
      </c>
      <c r="C17" s="97" t="s">
        <v>14</v>
      </c>
      <c r="D17" s="97" t="s">
        <v>23</v>
      </c>
      <c r="E17" s="97">
        <v>10</v>
      </c>
      <c r="F17" s="97">
        <v>10</v>
      </c>
      <c r="G17" s="97" t="s">
        <v>59</v>
      </c>
      <c r="H17" s="95">
        <v>2</v>
      </c>
      <c r="I17" s="95">
        <v>2</v>
      </c>
      <c r="J17" s="95">
        <v>0</v>
      </c>
      <c r="K17" s="102">
        <v>1</v>
      </c>
      <c r="L17" s="102">
        <v>5</v>
      </c>
      <c r="M17" s="102">
        <v>5</v>
      </c>
      <c r="N17" s="102">
        <v>6</v>
      </c>
      <c r="O17" s="102">
        <v>6</v>
      </c>
      <c r="P17" s="102">
        <v>6</v>
      </c>
      <c r="Q17" s="98">
        <v>33</v>
      </c>
      <c r="R17" s="98">
        <v>47</v>
      </c>
      <c r="S17" s="98">
        <v>70</v>
      </c>
      <c r="T17" s="99" t="s">
        <v>36</v>
      </c>
    </row>
    <row r="18" spans="1:20" ht="47.25">
      <c r="A18" s="95">
        <v>3</v>
      </c>
      <c r="B18" s="96">
        <v>1003</v>
      </c>
      <c r="C18" s="97" t="s">
        <v>14</v>
      </c>
      <c r="D18" s="97" t="s">
        <v>23</v>
      </c>
      <c r="E18" s="97">
        <v>10</v>
      </c>
      <c r="F18" s="97">
        <v>10</v>
      </c>
      <c r="G18" s="97" t="s">
        <v>59</v>
      </c>
      <c r="H18" s="95">
        <v>3</v>
      </c>
      <c r="I18" s="95">
        <v>2</v>
      </c>
      <c r="J18" s="95">
        <v>2</v>
      </c>
      <c r="K18" s="102">
        <v>1</v>
      </c>
      <c r="L18" s="102">
        <v>5</v>
      </c>
      <c r="M18" s="102">
        <v>5</v>
      </c>
      <c r="N18" s="102">
        <v>6</v>
      </c>
      <c r="O18" s="102">
        <v>8</v>
      </c>
      <c r="P18" s="102">
        <v>6</v>
      </c>
      <c r="Q18" s="98">
        <v>38</v>
      </c>
      <c r="R18" s="98">
        <v>47</v>
      </c>
      <c r="S18" s="98">
        <v>80</v>
      </c>
      <c r="T18" s="99" t="s">
        <v>34</v>
      </c>
    </row>
    <row r="19" spans="1:20" ht="47.25">
      <c r="A19" s="95">
        <v>4</v>
      </c>
      <c r="B19" s="96">
        <v>1004</v>
      </c>
      <c r="C19" s="97" t="s">
        <v>14</v>
      </c>
      <c r="D19" s="97" t="s">
        <v>23</v>
      </c>
      <c r="E19" s="97">
        <v>10</v>
      </c>
      <c r="F19" s="97">
        <v>10</v>
      </c>
      <c r="G19" s="97" t="s">
        <v>59</v>
      </c>
      <c r="H19" s="95">
        <v>2</v>
      </c>
      <c r="I19" s="95">
        <v>2</v>
      </c>
      <c r="J19" s="95">
        <v>3</v>
      </c>
      <c r="K19" s="102">
        <v>1</v>
      </c>
      <c r="L19" s="102">
        <v>5</v>
      </c>
      <c r="M19" s="102">
        <v>5</v>
      </c>
      <c r="N19" s="102">
        <v>6</v>
      </c>
      <c r="O19" s="102">
        <v>6</v>
      </c>
      <c r="P19" s="102">
        <v>6</v>
      </c>
      <c r="Q19" s="98">
        <v>36</v>
      </c>
      <c r="R19" s="98">
        <v>47</v>
      </c>
      <c r="S19" s="98">
        <v>70</v>
      </c>
      <c r="T19" s="99" t="s">
        <v>36</v>
      </c>
    </row>
    <row r="20" spans="1:20" ht="47.25">
      <c r="A20" s="95">
        <v>5</v>
      </c>
      <c r="B20" s="96">
        <v>1005</v>
      </c>
      <c r="C20" s="97" t="s">
        <v>14</v>
      </c>
      <c r="D20" s="97" t="s">
        <v>23</v>
      </c>
      <c r="E20" s="97">
        <v>10</v>
      </c>
      <c r="F20" s="97">
        <v>10</v>
      </c>
      <c r="G20" s="97" t="s">
        <v>59</v>
      </c>
      <c r="H20" s="95">
        <v>4</v>
      </c>
      <c r="I20" s="95">
        <v>2</v>
      </c>
      <c r="J20" s="95">
        <v>3</v>
      </c>
      <c r="K20" s="102">
        <v>1</v>
      </c>
      <c r="L20" s="102">
        <v>5</v>
      </c>
      <c r="M20" s="102">
        <v>5</v>
      </c>
      <c r="N20" s="102">
        <v>6</v>
      </c>
      <c r="O20" s="102">
        <v>6</v>
      </c>
      <c r="P20" s="102">
        <v>6</v>
      </c>
      <c r="Q20" s="98">
        <v>38</v>
      </c>
      <c r="R20" s="98">
        <v>47</v>
      </c>
      <c r="S20" s="98">
        <v>80</v>
      </c>
      <c r="T20" s="99" t="s">
        <v>34</v>
      </c>
    </row>
    <row r="21" spans="1:20" ht="12.75">
      <c r="A21" s="9"/>
      <c r="B21" s="10"/>
      <c r="C21" s="9"/>
      <c r="D21" s="9"/>
      <c r="E21" s="9"/>
      <c r="F21" s="9"/>
      <c r="G21" s="9"/>
      <c r="H21" s="11"/>
      <c r="I21" s="11"/>
      <c r="J21" s="11"/>
      <c r="K21" s="12"/>
      <c r="L21" s="12"/>
      <c r="M21" s="12"/>
      <c r="N21" s="12"/>
      <c r="O21" s="17"/>
      <c r="P21" s="17"/>
      <c r="Q21" s="17"/>
      <c r="R21" s="18"/>
    </row>
    <row r="22" spans="1:20" ht="12.75">
      <c r="A22" s="9"/>
      <c r="B22" s="10"/>
      <c r="C22" s="9"/>
      <c r="D22" s="9"/>
      <c r="E22" s="9"/>
      <c r="F22" s="9"/>
      <c r="G22" s="9"/>
      <c r="H22" s="11"/>
      <c r="I22" s="11"/>
      <c r="J22" s="11"/>
      <c r="K22" s="12"/>
      <c r="L22" s="12"/>
      <c r="M22" s="12"/>
      <c r="N22" s="12"/>
      <c r="O22" s="17"/>
      <c r="P22" s="17"/>
      <c r="Q22" s="17"/>
      <c r="R22" s="18"/>
    </row>
    <row r="23" spans="1:20" ht="12.75">
      <c r="A23" s="9"/>
      <c r="B23" s="10"/>
      <c r="C23" s="9"/>
      <c r="D23" s="9"/>
      <c r="E23" s="9"/>
      <c r="F23" s="9"/>
      <c r="G23" s="9"/>
      <c r="H23" s="11"/>
      <c r="I23" s="11"/>
      <c r="J23" s="11"/>
      <c r="K23" s="12"/>
      <c r="L23" s="12"/>
      <c r="M23" s="12"/>
      <c r="N23" s="12"/>
      <c r="O23" s="12"/>
      <c r="P23" s="12"/>
      <c r="Q23" s="12"/>
      <c r="R23" s="11"/>
    </row>
    <row r="24" spans="1:20" ht="15">
      <c r="A24" s="9"/>
      <c r="B24" s="13" t="s">
        <v>7</v>
      </c>
      <c r="C24" s="9"/>
      <c r="D24" s="9"/>
      <c r="E24" s="9"/>
      <c r="F24" s="9"/>
      <c r="G24" s="52" t="s">
        <v>52</v>
      </c>
      <c r="H24" s="11"/>
      <c r="I24" s="11"/>
      <c r="J24" s="11"/>
      <c r="K24" s="12"/>
      <c r="L24" s="12"/>
      <c r="M24" s="12"/>
      <c r="N24" s="12"/>
      <c r="O24" s="12"/>
      <c r="P24" s="12"/>
      <c r="Q24" s="12"/>
      <c r="R24" s="11"/>
    </row>
    <row r="25" spans="1:20" ht="15">
      <c r="B25" s="14" t="s">
        <v>9</v>
      </c>
      <c r="C25" s="3"/>
      <c r="D25" s="3"/>
      <c r="E25" s="3"/>
      <c r="F25" s="3"/>
      <c r="G25" s="54" t="s">
        <v>54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20" ht="15">
      <c r="B26" s="5"/>
      <c r="C26" s="5"/>
      <c r="D26" s="5"/>
      <c r="E26" s="5"/>
      <c r="F26" s="5"/>
      <c r="G26" s="53" t="s">
        <v>53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20" ht="15">
      <c r="B27" s="5"/>
      <c r="C27" s="5"/>
      <c r="D27" s="5"/>
      <c r="E27" s="5"/>
      <c r="F27" s="5"/>
      <c r="G27" s="53" t="s">
        <v>55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ht="15">
      <c r="B28" s="5"/>
      <c r="C28" s="5"/>
      <c r="D28" s="5"/>
      <c r="E28" s="5"/>
      <c r="F28" s="5"/>
      <c r="G28" s="53" t="s">
        <v>56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10">
    <mergeCell ref="A12:T12"/>
    <mergeCell ref="A13:R13"/>
    <mergeCell ref="A3:R3"/>
    <mergeCell ref="A9:K9"/>
    <mergeCell ref="A5:T5"/>
    <mergeCell ref="A6:T6"/>
    <mergeCell ref="A7:T7"/>
    <mergeCell ref="A8:T8"/>
    <mergeCell ref="A10:T10"/>
    <mergeCell ref="A11:T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T30"/>
  <sheetViews>
    <sheetView tabSelected="1" zoomScale="66" zoomScaleNormal="66" workbookViewId="0">
      <selection activeCell="S34" sqref="S34"/>
    </sheetView>
  </sheetViews>
  <sheetFormatPr defaultRowHeight="12"/>
  <cols>
    <col min="1" max="1" width="7.1640625" customWidth="1"/>
    <col min="3" max="3" width="20.83203125" customWidth="1"/>
    <col min="4" max="4" width="28.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4.6640625" customWidth="1"/>
    <col min="11" max="11" width="13.33203125" customWidth="1"/>
    <col min="12" max="12" width="12.5" customWidth="1"/>
    <col min="13" max="16" width="13.33203125" customWidth="1"/>
    <col min="17" max="17" width="13" customWidth="1"/>
    <col min="18" max="18" width="22.5" customWidth="1"/>
    <col min="19" max="19" width="22.1640625" customWidth="1"/>
    <col min="20" max="20" width="17.33203125" customWidth="1"/>
  </cols>
  <sheetData>
    <row r="3" spans="1:20" ht="15">
      <c r="A3" s="107" t="s">
        <v>22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2"/>
      <c r="O4" s="72"/>
      <c r="P4" s="1"/>
      <c r="Q4" s="1"/>
      <c r="R4" s="1"/>
      <c r="S4" s="1"/>
      <c r="T4" s="1"/>
    </row>
    <row r="5" spans="1:20" ht="15">
      <c r="A5" s="108" t="s">
        <v>89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ht="15">
      <c r="A6" s="108" t="s">
        <v>85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0" ht="15">
      <c r="A7" s="109" t="s">
        <v>86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</row>
    <row r="8" spans="1:20" ht="15">
      <c r="A8" s="103" t="s">
        <v>88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20" ht="15">
      <c r="A9" s="103" t="s">
        <v>87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71"/>
      <c r="M9" s="71"/>
      <c r="N9" s="71"/>
      <c r="O9" s="71"/>
      <c r="P9" s="71"/>
      <c r="Q9" s="2"/>
      <c r="R9" s="2"/>
      <c r="S9" s="2"/>
      <c r="T9" s="2"/>
    </row>
    <row r="10" spans="1:20" ht="14.25">
      <c r="A10" s="105" t="s">
        <v>69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1:20" ht="14.25">
      <c r="A11" s="105" t="s">
        <v>70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</row>
    <row r="12" spans="1:20" ht="14.25">
      <c r="A12" s="105" t="s">
        <v>71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</row>
    <row r="13" spans="1:20" ht="12.7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</row>
    <row r="14" spans="1:20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1.75" thickBot="1">
      <c r="A15" s="16" t="s">
        <v>0</v>
      </c>
      <c r="B15" s="25" t="s">
        <v>1</v>
      </c>
      <c r="C15" s="25" t="s">
        <v>13</v>
      </c>
      <c r="D15" s="16" t="s">
        <v>2</v>
      </c>
      <c r="E15" s="26" t="s">
        <v>15</v>
      </c>
      <c r="F15" s="26" t="s">
        <v>16</v>
      </c>
      <c r="G15" s="16" t="s">
        <v>3</v>
      </c>
      <c r="H15" s="27" t="s">
        <v>25</v>
      </c>
      <c r="I15" s="16" t="s">
        <v>26</v>
      </c>
      <c r="J15" s="16" t="s">
        <v>10</v>
      </c>
      <c r="K15" s="16" t="s">
        <v>11</v>
      </c>
      <c r="L15" s="16" t="s">
        <v>27</v>
      </c>
      <c r="M15" s="16" t="s">
        <v>28</v>
      </c>
      <c r="N15" s="16" t="s">
        <v>29</v>
      </c>
      <c r="O15" s="16" t="s">
        <v>30</v>
      </c>
      <c r="P15" s="16" t="s">
        <v>31</v>
      </c>
      <c r="Q15" s="16" t="s">
        <v>4</v>
      </c>
      <c r="R15" s="16" t="s">
        <v>5</v>
      </c>
      <c r="S15" s="16" t="s">
        <v>6</v>
      </c>
      <c r="T15" s="16" t="s">
        <v>12</v>
      </c>
    </row>
    <row r="16" spans="1:20" s="70" customFormat="1" ht="28.5">
      <c r="A16" s="15">
        <v>1</v>
      </c>
      <c r="B16" s="69">
        <v>1101</v>
      </c>
      <c r="C16" s="40" t="s">
        <v>14</v>
      </c>
      <c r="D16" s="40" t="s">
        <v>23</v>
      </c>
      <c r="E16" s="55">
        <v>11</v>
      </c>
      <c r="F16" s="55">
        <v>11</v>
      </c>
      <c r="G16" s="7" t="s">
        <v>82</v>
      </c>
      <c r="H16" s="15">
        <v>2</v>
      </c>
      <c r="I16" s="15">
        <v>4</v>
      </c>
      <c r="J16" s="15">
        <v>3</v>
      </c>
      <c r="K16" s="22">
        <v>2</v>
      </c>
      <c r="L16" s="22">
        <v>5</v>
      </c>
      <c r="M16" s="22">
        <v>5</v>
      </c>
      <c r="N16" s="22">
        <v>5</v>
      </c>
      <c r="O16" s="22">
        <v>8</v>
      </c>
      <c r="P16" s="22">
        <v>6</v>
      </c>
      <c r="Q16" s="23">
        <v>40</v>
      </c>
      <c r="R16" s="23">
        <v>50</v>
      </c>
      <c r="S16" s="23">
        <v>80</v>
      </c>
      <c r="T16" s="24" t="s">
        <v>36</v>
      </c>
    </row>
    <row r="17" spans="1:20" ht="28.5">
      <c r="A17" s="8">
        <v>2</v>
      </c>
      <c r="B17" s="6">
        <v>1102</v>
      </c>
      <c r="C17" s="40" t="s">
        <v>14</v>
      </c>
      <c r="D17" s="40" t="s">
        <v>23</v>
      </c>
      <c r="E17" s="7">
        <v>11</v>
      </c>
      <c r="F17" s="7">
        <v>11</v>
      </c>
      <c r="G17" s="7" t="s">
        <v>82</v>
      </c>
      <c r="H17" s="8">
        <v>2</v>
      </c>
      <c r="I17" s="8">
        <v>4</v>
      </c>
      <c r="J17" s="8">
        <v>3</v>
      </c>
      <c r="K17" s="19">
        <v>2</v>
      </c>
      <c r="L17" s="19">
        <v>5</v>
      </c>
      <c r="M17" s="19">
        <v>5</v>
      </c>
      <c r="N17" s="19">
        <v>6</v>
      </c>
      <c r="O17" s="19">
        <v>8</v>
      </c>
      <c r="P17" s="19">
        <v>6</v>
      </c>
      <c r="Q17" s="20">
        <v>41</v>
      </c>
      <c r="R17" s="20">
        <v>50</v>
      </c>
      <c r="S17" s="20">
        <v>82</v>
      </c>
      <c r="T17" s="21" t="s">
        <v>36</v>
      </c>
    </row>
    <row r="18" spans="1:20" ht="39" customHeight="1">
      <c r="A18" s="8">
        <v>3</v>
      </c>
      <c r="B18" s="6">
        <v>1003</v>
      </c>
      <c r="C18" s="40" t="s">
        <v>14</v>
      </c>
      <c r="D18" s="40" t="s">
        <v>23</v>
      </c>
      <c r="E18" s="7">
        <v>11</v>
      </c>
      <c r="F18" s="7">
        <v>11</v>
      </c>
      <c r="G18" s="7" t="s">
        <v>82</v>
      </c>
      <c r="H18" s="8">
        <v>2</v>
      </c>
      <c r="I18" s="8">
        <v>4</v>
      </c>
      <c r="J18" s="8">
        <v>2</v>
      </c>
      <c r="K18" s="19">
        <v>3</v>
      </c>
      <c r="L18" s="19">
        <v>5</v>
      </c>
      <c r="M18" s="19">
        <v>2</v>
      </c>
      <c r="N18" s="19">
        <v>6</v>
      </c>
      <c r="O18" s="19">
        <v>8</v>
      </c>
      <c r="P18" s="19">
        <v>6</v>
      </c>
      <c r="Q18" s="20">
        <v>38</v>
      </c>
      <c r="R18" s="20">
        <v>50</v>
      </c>
      <c r="S18" s="20">
        <v>76</v>
      </c>
      <c r="T18" s="21" t="s">
        <v>36</v>
      </c>
    </row>
    <row r="19" spans="1:20" ht="28.5">
      <c r="A19" s="8">
        <v>4</v>
      </c>
      <c r="B19" s="6">
        <v>1104</v>
      </c>
      <c r="C19" s="40" t="s">
        <v>14</v>
      </c>
      <c r="D19" s="40" t="s">
        <v>23</v>
      </c>
      <c r="E19" s="7">
        <v>11</v>
      </c>
      <c r="F19" s="7">
        <v>11</v>
      </c>
      <c r="G19" s="7" t="s">
        <v>82</v>
      </c>
      <c r="H19" s="8">
        <v>2</v>
      </c>
      <c r="I19" s="8">
        <v>2</v>
      </c>
      <c r="J19" s="8">
        <v>2</v>
      </c>
      <c r="K19" s="19">
        <v>2</v>
      </c>
      <c r="L19" s="19">
        <v>5</v>
      </c>
      <c r="M19" s="19">
        <v>2</v>
      </c>
      <c r="N19" s="19">
        <v>6</v>
      </c>
      <c r="O19" s="19">
        <v>8</v>
      </c>
      <c r="P19" s="19">
        <v>6</v>
      </c>
      <c r="Q19" s="20">
        <v>35</v>
      </c>
      <c r="R19" s="20">
        <v>50</v>
      </c>
      <c r="S19" s="20">
        <v>70</v>
      </c>
      <c r="T19" s="21" t="s">
        <v>35</v>
      </c>
    </row>
    <row r="20" spans="1:20" ht="28.5">
      <c r="A20" s="8">
        <v>5</v>
      </c>
      <c r="B20" s="6">
        <v>1105</v>
      </c>
      <c r="C20" s="40" t="s">
        <v>14</v>
      </c>
      <c r="D20" s="40" t="s">
        <v>23</v>
      </c>
      <c r="E20" s="7">
        <v>11</v>
      </c>
      <c r="F20" s="7">
        <v>11</v>
      </c>
      <c r="G20" s="7" t="s">
        <v>82</v>
      </c>
      <c r="H20" s="8">
        <v>2</v>
      </c>
      <c r="I20" s="8">
        <v>4</v>
      </c>
      <c r="J20" s="8">
        <v>0</v>
      </c>
      <c r="K20" s="19">
        <v>2</v>
      </c>
      <c r="L20" s="19">
        <v>2</v>
      </c>
      <c r="M20" s="19">
        <v>0</v>
      </c>
      <c r="N20" s="19">
        <v>5</v>
      </c>
      <c r="O20" s="19">
        <v>8</v>
      </c>
      <c r="P20" s="19">
        <v>6</v>
      </c>
      <c r="Q20" s="20">
        <v>29</v>
      </c>
      <c r="R20" s="20">
        <v>50</v>
      </c>
      <c r="S20" s="20">
        <v>58</v>
      </c>
      <c r="T20" s="21" t="s">
        <v>35</v>
      </c>
    </row>
    <row r="21" spans="1:20" ht="28.5">
      <c r="A21" s="8">
        <v>6</v>
      </c>
      <c r="B21" s="6">
        <v>1106</v>
      </c>
      <c r="C21" s="40" t="s">
        <v>14</v>
      </c>
      <c r="D21" s="40" t="s">
        <v>23</v>
      </c>
      <c r="E21" s="7">
        <v>11</v>
      </c>
      <c r="F21" s="7">
        <v>11</v>
      </c>
      <c r="G21" s="7" t="s">
        <v>82</v>
      </c>
      <c r="H21" s="8">
        <v>2</v>
      </c>
      <c r="I21" s="8">
        <v>4</v>
      </c>
      <c r="J21" s="8">
        <v>2</v>
      </c>
      <c r="K21" s="8">
        <v>0</v>
      </c>
      <c r="L21" s="8">
        <v>3</v>
      </c>
      <c r="M21" s="8">
        <v>1</v>
      </c>
      <c r="N21" s="8">
        <v>5</v>
      </c>
      <c r="O21" s="8">
        <v>8</v>
      </c>
      <c r="P21" s="8">
        <v>6</v>
      </c>
      <c r="Q21" s="20">
        <v>31</v>
      </c>
      <c r="R21" s="20">
        <v>50</v>
      </c>
      <c r="S21" s="20">
        <v>62</v>
      </c>
      <c r="T21" s="21" t="s">
        <v>35</v>
      </c>
    </row>
    <row r="22" spans="1:20" ht="28.5">
      <c r="A22" s="8">
        <v>7</v>
      </c>
      <c r="B22" s="6">
        <v>1107</v>
      </c>
      <c r="C22" s="40" t="s">
        <v>14</v>
      </c>
      <c r="D22" s="40" t="s">
        <v>23</v>
      </c>
      <c r="E22" s="7">
        <v>11</v>
      </c>
      <c r="F22" s="7">
        <v>11</v>
      </c>
      <c r="G22" s="7" t="s">
        <v>82</v>
      </c>
      <c r="H22" s="8">
        <v>2</v>
      </c>
      <c r="I22" s="8">
        <v>1</v>
      </c>
      <c r="J22" s="8">
        <v>3</v>
      </c>
      <c r="K22" s="19">
        <v>2</v>
      </c>
      <c r="L22" s="19">
        <v>5</v>
      </c>
      <c r="M22" s="19">
        <v>5</v>
      </c>
      <c r="N22" s="19">
        <v>5</v>
      </c>
      <c r="O22" s="19">
        <v>6</v>
      </c>
      <c r="P22" s="19">
        <v>6</v>
      </c>
      <c r="Q22" s="20">
        <v>37</v>
      </c>
      <c r="R22" s="20">
        <v>50</v>
      </c>
      <c r="S22" s="20">
        <v>74</v>
      </c>
      <c r="T22" s="21" t="s">
        <v>35</v>
      </c>
    </row>
    <row r="23" spans="1:20" ht="12.75">
      <c r="A23" s="9"/>
      <c r="B23" s="10"/>
      <c r="C23" s="9"/>
      <c r="D23" s="9"/>
      <c r="E23" s="9"/>
      <c r="F23" s="9"/>
      <c r="G23" s="9"/>
      <c r="H23" s="11"/>
      <c r="I23" s="11"/>
      <c r="J23" s="11"/>
      <c r="K23" s="12"/>
      <c r="L23" s="12"/>
      <c r="M23" s="12"/>
      <c r="N23" s="12"/>
      <c r="O23" s="12"/>
      <c r="P23" s="12"/>
      <c r="Q23" s="17"/>
      <c r="R23" s="17"/>
      <c r="S23" s="17"/>
      <c r="T23" s="18"/>
    </row>
    <row r="24" spans="1:20" ht="12.75">
      <c r="A24" s="9"/>
      <c r="B24" s="10"/>
      <c r="C24" s="9"/>
      <c r="D24" s="9"/>
      <c r="E24" s="9"/>
      <c r="F24" s="9"/>
      <c r="G24" s="9"/>
      <c r="H24" s="11"/>
      <c r="I24" s="11"/>
      <c r="J24" s="11"/>
      <c r="K24" s="12"/>
      <c r="L24" s="12"/>
      <c r="M24" s="12"/>
      <c r="N24" s="12"/>
      <c r="O24" s="12"/>
      <c r="P24" s="12"/>
      <c r="Q24" s="17"/>
      <c r="R24" s="17"/>
      <c r="S24" s="17"/>
      <c r="T24" s="18"/>
    </row>
    <row r="25" spans="1:20" ht="12.75">
      <c r="A25" s="9"/>
      <c r="B25" s="10"/>
      <c r="C25" s="9"/>
      <c r="D25" s="9"/>
      <c r="E25" s="9"/>
      <c r="F25" s="9"/>
      <c r="G25" s="9"/>
      <c r="H25" s="11"/>
      <c r="I25" s="11"/>
      <c r="J25" s="11"/>
      <c r="K25" s="12"/>
      <c r="L25" s="12"/>
      <c r="M25" s="12"/>
      <c r="N25" s="12"/>
      <c r="O25" s="12"/>
      <c r="P25" s="12"/>
      <c r="Q25" s="12"/>
      <c r="R25" s="12"/>
      <c r="S25" s="12"/>
      <c r="T25" s="11"/>
    </row>
    <row r="26" spans="1:20" ht="15">
      <c r="A26" s="9"/>
      <c r="B26" s="13" t="s">
        <v>7</v>
      </c>
      <c r="C26" s="9"/>
      <c r="D26" s="9"/>
      <c r="E26" s="9"/>
      <c r="F26" s="9"/>
      <c r="G26" s="52" t="s">
        <v>52</v>
      </c>
      <c r="H26" s="11"/>
      <c r="I26" s="11"/>
      <c r="J26" s="11"/>
      <c r="K26" s="12"/>
      <c r="L26" s="12" t="s">
        <v>90</v>
      </c>
      <c r="M26" s="12"/>
      <c r="N26" s="12"/>
      <c r="O26" s="12"/>
      <c r="P26" s="12"/>
      <c r="Q26" s="12"/>
      <c r="R26" s="12"/>
      <c r="S26" s="12"/>
      <c r="T26" s="11"/>
    </row>
    <row r="27" spans="1:20" ht="15">
      <c r="B27" s="14" t="s">
        <v>9</v>
      </c>
      <c r="C27" s="3"/>
      <c r="D27" s="3"/>
      <c r="E27" s="3"/>
      <c r="F27" s="3"/>
      <c r="G27" s="54" t="s">
        <v>54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5">
      <c r="B28" s="5"/>
      <c r="C28" s="5"/>
      <c r="D28" s="5"/>
      <c r="E28" s="5"/>
      <c r="F28" s="5"/>
      <c r="G28" s="53" t="s">
        <v>53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5">
      <c r="B29" s="5"/>
      <c r="C29" s="5"/>
      <c r="D29" s="5"/>
      <c r="E29" s="5"/>
      <c r="F29" s="5"/>
      <c r="G29" s="53" t="s">
        <v>55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5">
      <c r="B30" s="5"/>
      <c r="C30" s="5"/>
      <c r="D30" s="5"/>
      <c r="E30" s="5"/>
      <c r="F30" s="5"/>
      <c r="G30" s="53" t="s">
        <v>56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</sheetData>
  <mergeCells count="10">
    <mergeCell ref="A10:T10"/>
    <mergeCell ref="A11:T11"/>
    <mergeCell ref="A12:T12"/>
    <mergeCell ref="A13:T13"/>
    <mergeCell ref="A3:T3"/>
    <mergeCell ref="A5:T5"/>
    <mergeCell ref="A6:T6"/>
    <mergeCell ref="A7:T7"/>
    <mergeCell ref="A8:T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</vt:lpstr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2017-09-14T09:56:11Z</cp:lastPrinted>
  <dcterms:created xsi:type="dcterms:W3CDTF">2017-09-13T09:18:13Z</dcterms:created>
  <dcterms:modified xsi:type="dcterms:W3CDTF">2025-10-15T10:37:48Z</dcterms:modified>
</cp:coreProperties>
</file>