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1840" windowHeight="13140" activeTab="3"/>
  </bookViews>
  <sheets>
    <sheet name="5-6 класс" sheetId="4" r:id="rId1"/>
    <sheet name="7-8 класс" sheetId="1" r:id="rId2"/>
    <sheet name="9 класс" sheetId="2" r:id="rId3"/>
    <sheet name="10-11 класс" sheetId="3" r:id="rId4"/>
  </sheets>
  <definedNames>
    <definedName name="_xlnm._FilterDatabase" localSheetId="0" hidden="1">'5-6 класс'!$A$10:$L$10</definedName>
    <definedName name="_xlnm._FilterDatabase" localSheetId="1" hidden="1">'7-8 класс'!$A$10:$M$25</definedName>
    <definedName name="_xlnm._FilterDatabase" localSheetId="2" hidden="1">'9 класс'!$A$11:$M$11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2" l="1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12" i="2"/>
  <c r="P14" i="2" s="1"/>
  <c r="I12" i="4"/>
  <c r="I13" i="4"/>
  <c r="I14" i="4"/>
  <c r="I15" i="4"/>
  <c r="I16" i="4"/>
  <c r="I17" i="4"/>
  <c r="I18" i="4"/>
  <c r="I19" i="4"/>
  <c r="I20" i="4"/>
  <c r="I11" i="4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L26" i="1" s="1"/>
  <c r="J27" i="1"/>
  <c r="L27" i="1" s="1"/>
  <c r="J28" i="1"/>
  <c r="L28" i="1" s="1"/>
  <c r="J11" i="1"/>
  <c r="J13" i="3"/>
  <c r="L13" i="3" s="1"/>
  <c r="J14" i="3"/>
  <c r="L14" i="3" s="1"/>
  <c r="J15" i="3"/>
  <c r="L15" i="3" s="1"/>
  <c r="J16" i="3"/>
  <c r="L16" i="3" s="1"/>
  <c r="J17" i="3"/>
  <c r="L17" i="3" s="1"/>
  <c r="J18" i="3"/>
  <c r="L18" i="3" s="1"/>
  <c r="J19" i="3"/>
  <c r="L19" i="3" s="1"/>
  <c r="J20" i="3"/>
  <c r="L20" i="3" s="1"/>
  <c r="J21" i="3"/>
  <c r="L21" i="3" s="1"/>
  <c r="J22" i="3"/>
  <c r="L22" i="3" s="1"/>
  <c r="J12" i="3"/>
  <c r="L12" i="3" s="1"/>
  <c r="K15" i="4" l="1"/>
  <c r="K17" i="4"/>
  <c r="K18" i="4"/>
  <c r="K19" i="4"/>
  <c r="K20" i="4"/>
  <c r="L18" i="2"/>
  <c r="L23" i="1"/>
  <c r="L25" i="2" l="1"/>
  <c r="L24" i="2"/>
  <c r="L19" i="2"/>
  <c r="L12" i="2"/>
  <c r="L13" i="2"/>
  <c r="L14" i="2"/>
  <c r="L17" i="2"/>
  <c r="L21" i="2"/>
  <c r="L23" i="2"/>
  <c r="L15" i="2"/>
  <c r="L22" i="2"/>
  <c r="L26" i="2"/>
  <c r="L18" i="1"/>
  <c r="L19" i="1"/>
  <c r="L24" i="1"/>
  <c r="L25" i="1"/>
  <c r="L15" i="1"/>
  <c r="L16" i="1"/>
  <c r="L20" i="1"/>
  <c r="L14" i="1"/>
  <c r="L11" i="1"/>
  <c r="L17" i="1"/>
  <c r="L21" i="1"/>
  <c r="L12" i="1"/>
  <c r="L13" i="1"/>
  <c r="L22" i="1"/>
  <c r="K11" i="4" l="1"/>
  <c r="K12" i="4"/>
  <c r="K13" i="4"/>
  <c r="K14" i="4"/>
  <c r="K16" i="4"/>
  <c r="L20" i="2"/>
  <c r="L16" i="2"/>
</calcChain>
</file>

<file path=xl/sharedStrings.xml><?xml version="1.0" encoding="utf-8"?>
<sst xmlns="http://schemas.openxmlformats.org/spreadsheetml/2006/main" count="291" uniqueCount="31">
  <si>
    <t>№</t>
  </si>
  <si>
    <t>Шифр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</si>
  <si>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</si>
  <si>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</si>
  <si>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</si>
  <si>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</si>
  <si>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</si>
  <si>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</si>
  <si>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</si>
  <si>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</si>
  <si>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</si>
  <si>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г. Чебоксары</t>
  </si>
  <si>
    <t>Теория</t>
  </si>
  <si>
    <t>Практика</t>
  </si>
  <si>
    <t>Протокол школьного этапа этапа всероссийской олимпиады школьников по ОБЗР  в 2026-2027 уч.г., 5-6 классы</t>
  </si>
  <si>
    <r>
      <t xml:space="preserve">Протокол школьного этапа этапа всероссийской олимпиады школьников по ОБЗР  в 2026-2027 уч.г., </t>
    </r>
    <r>
      <rPr>
        <b/>
        <i/>
        <sz val="11"/>
        <rFont val="Arial"/>
        <family val="2"/>
        <charset val="204"/>
      </rPr>
      <t xml:space="preserve">9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</si>
  <si>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всероссийской олимпиады школьников по ОБЗР  в 2026-2027 уч.г., </t>
    </r>
    <r>
      <rPr>
        <b/>
        <i/>
        <sz val="11"/>
        <rFont val="Arial"/>
        <family val="2"/>
        <charset val="204"/>
      </rPr>
      <t>7-8</t>
    </r>
    <r>
      <rPr>
        <b/>
        <sz val="11"/>
        <rFont val="Arial"/>
        <family val="2"/>
        <charset val="204"/>
      </rPr>
      <t xml:space="preserve"> классы</t>
    </r>
  </si>
  <si>
    <t>Протокол школьного этапа этапа всероссийской олимпиады школьников по ОБЗР  в 2026-2027 уч.г., 10-11 классы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</si>
  <si>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11</t>
    </r>
  </si>
  <si>
    <t>Дата проведения: 25.09.2026</t>
  </si>
  <si>
    <t>Место проведения: МБОУ "СОШ №30" г. Чебоксары</t>
  </si>
  <si>
    <t>Председатель жюри: Хлебнов Д. Н.</t>
  </si>
  <si>
    <t>МБОУ "СОШ № 30" г. Чебоксары</t>
  </si>
  <si>
    <t>Хлебнов Дмитрий Николаевич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</si>
  <si>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10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</si>
  <si>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18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</si>
  <si>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15</t>
    </r>
  </si>
  <si>
    <t>участник</t>
  </si>
  <si>
    <t>Члены жюри: Герасимов В. А., Краснова Н. В., Садыкова Г. Ш., Глубников И. С.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</si>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</sst>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3" fillId="0" borderId="0" xfId="1" applyFont="1" applyAlignment="1">
      <alignment horizontal="left" wrapText="1"/>
    </xf>
    <xf numFmtId="0" fontId="3" fillId="0" borderId="0" xfId="1" applyFont="1"/>
    <xf numFmtId="0" fontId="4" fillId="0" borderId="0" xfId="0" applyFont="1"/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6" xfId="1" applyFont="1" applyBorder="1" applyAlignment="1">
      <alignment horizontal="center" vertical="top" wrapText="1"/>
    </xf>
    <xf numFmtId="0" fontId="2" fillId="0" borderId="7" xfId="1" applyFont="1" applyBorder="1" applyAlignment="1">
      <alignment horizontal="center" vertical="top" wrapText="1"/>
    </xf>
    <xf numFmtId="0" fontId="2" fillId="0" borderId="0" xfId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1" fillId="0" borderId="3" xfId="1" applyBorder="1" applyAlignment="1">
      <alignment horizontal="center" vertical="top" wrapText="1"/>
    </xf>
    <xf numFmtId="1" fontId="1" fillId="0" borderId="3" xfId="1" applyNumberForma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 wrapText="1"/>
    </xf>
    <xf numFmtId="1" fontId="1" fillId="0" borderId="3" xfId="1" applyNumberForma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left" vertical="top" wrapText="1"/>
    </xf>
    <xf numFmtId="0" fontId="2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top" wrapText="1"/>
    </xf>
    <xf numFmtId="0" fontId="3" fillId="0" borderId="0" xfId="1" applyFont="1" applyBorder="1" applyAlignment="1">
      <alignment horizontal="left" vertical="top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0" fontId="2" fillId="0" borderId="9" xfId="1" applyFont="1" applyBorder="1" applyAlignment="1">
      <alignment horizontal="center" vertical="top" wrapText="1"/>
    </xf>
    <xf numFmtId="0" fontId="2" fillId="0" borderId="10" xfId="1" applyFont="1" applyBorder="1" applyAlignment="1">
      <alignment horizontal="center" vertical="top" wrapText="1"/>
    </xf>
    <xf numFmtId="0" fontId="2" fillId="0" borderId="11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left" vertical="top" wrapText="1"/>
    </xf>
    <xf numFmtId="0" fontId="2" fillId="0" borderId="12" xfId="1" applyFont="1" applyBorder="1" applyAlignment="1">
      <alignment horizontal="left" vertical="top" wrapText="1"/>
    </xf>
  </cellXfs>
  <cellStyles count="3">
    <cellStyle name="Обычный" xfId="0" builtinId="0"/>
    <cellStyle name="Обычный 4" xfId="1"/>
    <cellStyle name="Обычный 4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zoomScale="70" zoomScaleNormal="70" workbookViewId="0">
      <selection activeCell="C10" sqref="C10:C20"/>
    </sheetView>
  </sheetViews>
  <sheetFormatPr defaultRowHeight="15" x14ac:dyDescent="0.25"/>
  <cols>
    <col min="1" max="1" width="7" style="21" customWidth="1"/>
    <col min="2" max="2" width="12.42578125" style="21" customWidth="1"/>
    <col min="3" max="3" width="18.5703125" style="20" customWidth="1"/>
    <col min="4" max="4" width="26.85546875" style="20" customWidth="1"/>
    <col min="5" max="6" width="12.28515625" style="23" customWidth="1"/>
    <col min="7" max="7" width="25.5703125" style="20" customWidth="1"/>
    <col min="8" max="8" width="9.140625" style="23"/>
    <col min="11" max="11" width="10.140625" customWidth="1"/>
    <col min="12" max="12" width="19.140625" style="22" customWidth="1"/>
  </cols>
  <sheetData>
    <row r="2" spans="1:13" ht="22.5" customHeight="1" x14ac:dyDescent="0.25">
      <c r="A2" s="50" t="s">
        <v>14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3" x14ac:dyDescent="0.25">
      <c r="A3" s="34"/>
      <c r="B3" s="34"/>
      <c r="C3" s="35"/>
      <c r="D3" s="35"/>
      <c r="E3" s="36"/>
      <c r="F3" s="36"/>
      <c r="G3" s="35"/>
      <c r="H3" s="36"/>
      <c r="I3" s="36"/>
      <c r="J3" s="36"/>
      <c r="K3" s="36"/>
      <c r="L3" s="34"/>
    </row>
    <row r="4" spans="1:13" x14ac:dyDescent="0.25">
      <c r="A4" s="51" t="s">
        <v>24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3" x14ac:dyDescent="0.25">
      <c r="A5" s="51" t="s">
        <v>19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3" x14ac:dyDescent="0.25">
      <c r="A6" s="52" t="s">
        <v>20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</row>
    <row r="7" spans="1:13" x14ac:dyDescent="0.25">
      <c r="A7" s="33" t="s">
        <v>21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3" ht="15" customHeight="1" x14ac:dyDescent="0.25">
      <c r="A8" s="53" t="s">
        <v>28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</row>
    <row r="9" spans="1:13" ht="15.75" thickBot="1" x14ac:dyDescent="0.3">
      <c r="A9" s="37"/>
      <c r="B9" s="37"/>
      <c r="C9" s="35"/>
      <c r="D9" s="38"/>
      <c r="E9" s="39"/>
      <c r="F9" s="39"/>
      <c r="G9" s="38"/>
      <c r="H9" s="39"/>
      <c r="I9" s="40"/>
      <c r="J9" s="40"/>
      <c r="K9" s="40"/>
      <c r="L9" s="41"/>
    </row>
    <row r="10" spans="1:13" ht="61.5" customHeight="1" thickBot="1" x14ac:dyDescent="0.3">
      <c r="A10" s="44" t="s">
        <v>0</v>
      </c>
      <c r="B10" s="45" t="s">
        <v>1</v>
      </c>
      <c r="C10" s="45" t="s">
        <v>2</v>
      </c>
      <c r="D10" s="44" t="s">
        <v>3</v>
      </c>
      <c r="E10" s="46" t="s">
        <v>4</v>
      </c>
      <c r="F10" s="46" t="s">
        <v>5</v>
      </c>
      <c r="G10" s="44" t="s">
        <v>6</v>
      </c>
      <c r="H10" s="47" t="s">
        <v>12</v>
      </c>
      <c r="I10" s="44" t="s">
        <v>7</v>
      </c>
      <c r="J10" s="44" t="s">
        <v>8</v>
      </c>
      <c r="K10" s="44" t="s">
        <v>9</v>
      </c>
      <c r="L10" s="44" t="s">
        <v>10</v>
      </c>
    </row>
    <row r="11" spans="1:13" ht="26.25" x14ac:dyDescent="0.25">
      <c r="A11" s="42">
        <v>1</v>
      </c>
      <c r="B11" s="49">
        <v>501</v>
      </c>
      <c r="C11" s="49" t="s">
        <v>11</v>
      </c>
      <c r="D11" s="49" t="s">
        <v>22</v>
      </c>
      <c r="E11" s="49">
        <v>5</v>
      </c>
      <c r="F11" s="49">
        <v>5</v>
      </c>
      <c r="G11" s="49" t="s">
        <v>23</v>
      </c>
      <c r="H11" s="31">
        <v>30</v>
      </c>
      <c r="I11" s="31">
        <f>H11</f>
        <v>30</v>
      </c>
      <c r="J11" s="43">
        <v>150</v>
      </c>
      <c r="K11" s="31">
        <f t="shared" ref="K11:K20" si="0">I11*100/J11</f>
        <v>20</v>
      </c>
      <c r="L11" s="43" t="s">
        <v>27</v>
      </c>
    </row>
    <row r="12" spans="1:13" ht="26.25" x14ac:dyDescent="0.25">
      <c r="A12" s="27">
        <v>2</v>
      </c>
      <c r="B12" s="49">
        <v>502</v>
      </c>
      <c r="C12" s="49" t="s">
        <v>11</v>
      </c>
      <c r="D12" s="49" t="s">
        <v>22</v>
      </c>
      <c r="E12" s="49">
        <v>5</v>
      </c>
      <c r="F12" s="49">
        <v>5</v>
      </c>
      <c r="G12" s="49" t="s">
        <v>23</v>
      </c>
      <c r="H12" s="29">
        <v>24</v>
      </c>
      <c r="I12" s="31">
        <f t="shared" ref="I12:I20" si="1">H12</f>
        <v>24</v>
      </c>
      <c r="J12" s="43">
        <v>150</v>
      </c>
      <c r="K12" s="29">
        <f t="shared" si="0"/>
        <v>16</v>
      </c>
      <c r="L12" s="26" t="s">
        <v>27</v>
      </c>
    </row>
    <row r="13" spans="1:13" ht="26.25" x14ac:dyDescent="0.25">
      <c r="A13" s="27">
        <v>3</v>
      </c>
      <c r="B13" s="49">
        <v>503</v>
      </c>
      <c r="C13" s="49" t="s">
        <v>11</v>
      </c>
      <c r="D13" s="49" t="s">
        <v>22</v>
      </c>
      <c r="E13" s="49">
        <v>5</v>
      </c>
      <c r="F13" s="49">
        <v>5</v>
      </c>
      <c r="G13" s="49" t="s">
        <v>23</v>
      </c>
      <c r="H13" s="29">
        <v>32</v>
      </c>
      <c r="I13" s="31">
        <f t="shared" si="1"/>
        <v>32</v>
      </c>
      <c r="J13" s="43">
        <v>150</v>
      </c>
      <c r="K13" s="29">
        <f t="shared" si="0"/>
        <v>21.333333333333332</v>
      </c>
      <c r="L13" s="26" t="s">
        <v>27</v>
      </c>
    </row>
    <row r="14" spans="1:13" ht="26.25" x14ac:dyDescent="0.25">
      <c r="A14" s="27">
        <v>4</v>
      </c>
      <c r="B14" s="49">
        <v>504</v>
      </c>
      <c r="C14" s="49" t="s">
        <v>11</v>
      </c>
      <c r="D14" s="49" t="s">
        <v>22</v>
      </c>
      <c r="E14" s="49">
        <v>5</v>
      </c>
      <c r="F14" s="49">
        <v>5</v>
      </c>
      <c r="G14" s="49" t="s">
        <v>23</v>
      </c>
      <c r="H14" s="29">
        <v>30</v>
      </c>
      <c r="I14" s="31">
        <f t="shared" si="1"/>
        <v>30</v>
      </c>
      <c r="J14" s="43">
        <v>150</v>
      </c>
      <c r="K14" s="29">
        <f t="shared" si="0"/>
        <v>20</v>
      </c>
      <c r="L14" s="26" t="s">
        <v>27</v>
      </c>
    </row>
    <row r="15" spans="1:13" ht="26.25" x14ac:dyDescent="0.25">
      <c r="A15" s="27">
        <v>5</v>
      </c>
      <c r="B15" s="49">
        <v>505</v>
      </c>
      <c r="C15" s="49" t="s">
        <v>11</v>
      </c>
      <c r="D15" s="49" t="s">
        <v>22</v>
      </c>
      <c r="E15" s="49">
        <v>5</v>
      </c>
      <c r="F15" s="49">
        <v>5</v>
      </c>
      <c r="G15" s="49" t="s">
        <v>23</v>
      </c>
      <c r="H15" s="30">
        <v>34</v>
      </c>
      <c r="I15" s="31">
        <f t="shared" si="1"/>
        <v>34</v>
      </c>
      <c r="J15" s="43">
        <v>150</v>
      </c>
      <c r="K15" s="29">
        <f t="shared" si="0"/>
        <v>22.666666666666668</v>
      </c>
      <c r="L15" s="26" t="s">
        <v>27</v>
      </c>
    </row>
    <row r="16" spans="1:13" ht="26.25" x14ac:dyDescent="0.25">
      <c r="A16" s="27">
        <v>6</v>
      </c>
      <c r="B16" s="49">
        <v>506</v>
      </c>
      <c r="C16" s="49" t="s">
        <v>11</v>
      </c>
      <c r="D16" s="49" t="s">
        <v>22</v>
      </c>
      <c r="E16" s="49">
        <v>5</v>
      </c>
      <c r="F16" s="49">
        <v>5</v>
      </c>
      <c r="G16" s="49" t="s">
        <v>23</v>
      </c>
      <c r="H16" s="29">
        <v>28</v>
      </c>
      <c r="I16" s="31">
        <f t="shared" si="1"/>
        <v>28</v>
      </c>
      <c r="J16" s="43">
        <v>150</v>
      </c>
      <c r="K16" s="29">
        <f t="shared" si="0"/>
        <v>18.666666666666668</v>
      </c>
      <c r="L16" s="26" t="s">
        <v>27</v>
      </c>
    </row>
    <row r="17" spans="1:12" ht="26.25" x14ac:dyDescent="0.25">
      <c r="A17" s="27">
        <v>7</v>
      </c>
      <c r="B17" s="49">
        <v>601</v>
      </c>
      <c r="C17" s="49" t="s">
        <v>11</v>
      </c>
      <c r="D17" s="49" t="s">
        <v>22</v>
      </c>
      <c r="E17" s="49">
        <v>6</v>
      </c>
      <c r="F17" s="49">
        <v>6</v>
      </c>
      <c r="G17" s="49" t="s">
        <v>23</v>
      </c>
      <c r="H17" s="30">
        <v>46</v>
      </c>
      <c r="I17" s="31">
        <f t="shared" si="1"/>
        <v>46</v>
      </c>
      <c r="J17" s="43">
        <v>150</v>
      </c>
      <c r="K17" s="29">
        <f t="shared" si="0"/>
        <v>30.666666666666668</v>
      </c>
      <c r="L17" s="26" t="s">
        <v>27</v>
      </c>
    </row>
    <row r="18" spans="1:12" ht="26.25" x14ac:dyDescent="0.25">
      <c r="A18" s="27">
        <v>8</v>
      </c>
      <c r="B18" s="49">
        <v>602</v>
      </c>
      <c r="C18" s="49" t="s">
        <v>11</v>
      </c>
      <c r="D18" s="49" t="s">
        <v>22</v>
      </c>
      <c r="E18" s="49">
        <v>6</v>
      </c>
      <c r="F18" s="49">
        <v>6</v>
      </c>
      <c r="G18" s="49" t="s">
        <v>23</v>
      </c>
      <c r="H18" s="30">
        <v>64</v>
      </c>
      <c r="I18" s="31">
        <f t="shared" si="1"/>
        <v>64</v>
      </c>
      <c r="J18" s="43">
        <v>150</v>
      </c>
      <c r="K18" s="29">
        <f t="shared" si="0"/>
        <v>42.666666666666664</v>
      </c>
      <c r="L18" s="26" t="s">
        <v>27</v>
      </c>
    </row>
    <row r="19" spans="1:12" ht="26.25" x14ac:dyDescent="0.25">
      <c r="A19" s="27">
        <v>9</v>
      </c>
      <c r="B19" s="49">
        <v>603</v>
      </c>
      <c r="C19" s="49" t="s">
        <v>11</v>
      </c>
      <c r="D19" s="49" t="s">
        <v>22</v>
      </c>
      <c r="E19" s="49">
        <v>6</v>
      </c>
      <c r="F19" s="49">
        <v>6</v>
      </c>
      <c r="G19" s="49" t="s">
        <v>23</v>
      </c>
      <c r="H19" s="30">
        <v>46</v>
      </c>
      <c r="I19" s="31">
        <f t="shared" si="1"/>
        <v>46</v>
      </c>
      <c r="J19" s="43">
        <v>150</v>
      </c>
      <c r="K19" s="29">
        <f t="shared" si="0"/>
        <v>30.666666666666668</v>
      </c>
      <c r="L19" s="26" t="s">
        <v>27</v>
      </c>
    </row>
    <row r="20" spans="1:12" ht="26.25" x14ac:dyDescent="0.25">
      <c r="A20" s="27">
        <v>10</v>
      </c>
      <c r="B20" s="49">
        <v>604</v>
      </c>
      <c r="C20" s="49" t="s">
        <v>11</v>
      </c>
      <c r="D20" s="49" t="s">
        <v>22</v>
      </c>
      <c r="E20" s="49">
        <v>6</v>
      </c>
      <c r="F20" s="49">
        <v>6</v>
      </c>
      <c r="G20" s="49" t="s">
        <v>23</v>
      </c>
      <c r="H20" s="30">
        <v>8</v>
      </c>
      <c r="I20" s="31">
        <f t="shared" si="1"/>
        <v>8</v>
      </c>
      <c r="J20" s="43">
        <v>150</v>
      </c>
      <c r="K20" s="29">
        <f t="shared" si="0"/>
        <v>5.333333333333333</v>
      </c>
      <c r="L20" s="26" t="s">
        <v>27</v>
      </c>
    </row>
  </sheetData>
  <autoFilter ref="A10:L10">
    <sortState ref="A11:M259">
      <sortCondition descending="1" ref="K10"/>
    </sortState>
  </autoFilter>
  <mergeCells count="5">
    <mergeCell ref="A2:L2"/>
    <mergeCell ref="A4:M4"/>
    <mergeCell ref="A5:M5"/>
    <mergeCell ref="A6:M6"/>
    <mergeCell ref="A8:M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zoomScale="70" zoomScaleNormal="70" workbookViewId="0">
      <selection activeCell="C10" sqref="C10:C28"/>
    </sheetView>
  </sheetViews>
  <sheetFormatPr defaultRowHeight="14.25" x14ac:dyDescent="0.2"/>
  <cols>
    <col min="1" max="1" width="6.7109375" style="3" customWidth="1"/>
    <col min="2" max="2" width="10" style="19" customWidth="1"/>
    <col min="3" max="3" width="22.42578125" style="15" customWidth="1"/>
    <col min="4" max="4" width="22" style="15" customWidth="1"/>
    <col min="5" max="5" width="11.7109375" style="18" customWidth="1"/>
    <col min="6" max="6" width="11.7109375" style="16" customWidth="1"/>
    <col min="7" max="7" width="28.42578125" style="15" customWidth="1"/>
    <col min="8" max="8" width="9.140625" style="16"/>
    <col min="9" max="9" width="10.7109375" style="18" customWidth="1"/>
    <col min="10" max="11" width="9.140625" style="18"/>
    <col min="12" max="12" width="10.7109375" style="18" customWidth="1"/>
    <col min="13" max="13" width="18.5703125" style="18" customWidth="1"/>
    <col min="14" max="16384" width="9.140625" style="3"/>
  </cols>
  <sheetData>
    <row r="2" spans="1:13" ht="15" x14ac:dyDescent="0.2">
      <c r="A2" s="50" t="s">
        <v>16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ht="15" x14ac:dyDescent="0.2">
      <c r="A3" s="4"/>
      <c r="B3" s="5"/>
      <c r="C3" s="5"/>
      <c r="D3" s="5"/>
      <c r="E3" s="4"/>
      <c r="F3" s="4"/>
      <c r="G3" s="5"/>
      <c r="H3" s="4"/>
      <c r="I3" s="4"/>
      <c r="J3" s="4"/>
      <c r="K3" s="4"/>
      <c r="L3" s="4"/>
      <c r="M3" s="4"/>
    </row>
    <row r="4" spans="1:13" customFormat="1" ht="15" x14ac:dyDescent="0.25">
      <c r="A4" s="51" t="s">
        <v>25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3" customFormat="1" ht="15" x14ac:dyDescent="0.25">
      <c r="A5" s="51" t="s">
        <v>19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3" customFormat="1" ht="15" x14ac:dyDescent="0.25">
      <c r="A6" s="52" t="s">
        <v>20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</row>
    <row r="7" spans="1:13" customFormat="1" ht="15" x14ac:dyDescent="0.25">
      <c r="A7" s="33" t="s">
        <v>21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3" ht="15" x14ac:dyDescent="0.2">
      <c r="A8" s="53" t="s">
        <v>28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</row>
    <row r="9" spans="1:13" ht="15.75" thickBot="1" x14ac:dyDescent="0.25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</row>
    <row r="10" spans="1:13" ht="64.5" customHeight="1" x14ac:dyDescent="0.2">
      <c r="A10" s="6" t="s">
        <v>0</v>
      </c>
      <c r="B10" s="7" t="s">
        <v>1</v>
      </c>
      <c r="C10" s="7" t="s">
        <v>2</v>
      </c>
      <c r="D10" s="6" t="s">
        <v>3</v>
      </c>
      <c r="E10" s="8" t="s">
        <v>4</v>
      </c>
      <c r="F10" s="8" t="s">
        <v>5</v>
      </c>
      <c r="G10" s="6" t="s">
        <v>6</v>
      </c>
      <c r="H10" s="9" t="s">
        <v>12</v>
      </c>
      <c r="I10" s="6" t="s">
        <v>13</v>
      </c>
      <c r="J10" s="6" t="s">
        <v>7</v>
      </c>
      <c r="K10" s="6" t="s">
        <v>8</v>
      </c>
      <c r="L10" s="6" t="s">
        <v>9</v>
      </c>
      <c r="M10" s="6" t="s">
        <v>10</v>
      </c>
    </row>
    <row r="11" spans="1:13" ht="25.5" x14ac:dyDescent="0.2">
      <c r="A11" s="24">
        <v>1</v>
      </c>
      <c r="B11" s="49">
        <v>701</v>
      </c>
      <c r="C11" s="49" t="s">
        <v>11</v>
      </c>
      <c r="D11" s="49" t="s">
        <v>22</v>
      </c>
      <c r="E11" s="49">
        <v>7</v>
      </c>
      <c r="F11" s="49">
        <v>7</v>
      </c>
      <c r="G11" s="49" t="s">
        <v>23</v>
      </c>
      <c r="H11" s="27">
        <v>87</v>
      </c>
      <c r="I11" s="27">
        <v>0</v>
      </c>
      <c r="J11" s="27">
        <f>H11+I11</f>
        <v>87</v>
      </c>
      <c r="K11" s="25">
        <v>300</v>
      </c>
      <c r="L11" s="25">
        <f t="shared" ref="L11:L28" si="0">J11*100/K11</f>
        <v>29</v>
      </c>
      <c r="M11" s="27" t="s">
        <v>27</v>
      </c>
    </row>
    <row r="12" spans="1:13" ht="25.5" x14ac:dyDescent="0.2">
      <c r="A12" s="24">
        <v>2</v>
      </c>
      <c r="B12" s="49">
        <v>702</v>
      </c>
      <c r="C12" s="49" t="s">
        <v>11</v>
      </c>
      <c r="D12" s="49" t="s">
        <v>22</v>
      </c>
      <c r="E12" s="49">
        <v>7</v>
      </c>
      <c r="F12" s="49">
        <v>7</v>
      </c>
      <c r="G12" s="49" t="s">
        <v>23</v>
      </c>
      <c r="H12" s="27">
        <v>87</v>
      </c>
      <c r="I12" s="27">
        <v>0</v>
      </c>
      <c r="J12" s="27">
        <f t="shared" ref="J12:J28" si="1">H12+I12</f>
        <v>87</v>
      </c>
      <c r="K12" s="25">
        <v>300</v>
      </c>
      <c r="L12" s="25">
        <f t="shared" si="0"/>
        <v>29</v>
      </c>
      <c r="M12" s="27" t="s">
        <v>27</v>
      </c>
    </row>
    <row r="13" spans="1:13" ht="25.5" x14ac:dyDescent="0.2">
      <c r="A13" s="24">
        <v>3</v>
      </c>
      <c r="B13" s="49">
        <v>703</v>
      </c>
      <c r="C13" s="49" t="s">
        <v>11</v>
      </c>
      <c r="D13" s="49" t="s">
        <v>22</v>
      </c>
      <c r="E13" s="49">
        <v>7</v>
      </c>
      <c r="F13" s="49">
        <v>7</v>
      </c>
      <c r="G13" s="49" t="s">
        <v>23</v>
      </c>
      <c r="H13" s="27">
        <v>27</v>
      </c>
      <c r="I13" s="27">
        <v>0</v>
      </c>
      <c r="J13" s="27">
        <f t="shared" si="1"/>
        <v>27</v>
      </c>
      <c r="K13" s="25">
        <v>300</v>
      </c>
      <c r="L13" s="25">
        <f t="shared" si="0"/>
        <v>9</v>
      </c>
      <c r="M13" s="27" t="s">
        <v>27</v>
      </c>
    </row>
    <row r="14" spans="1:13" ht="25.5" x14ac:dyDescent="0.2">
      <c r="A14" s="24">
        <v>4</v>
      </c>
      <c r="B14" s="49">
        <v>704</v>
      </c>
      <c r="C14" s="49" t="s">
        <v>11</v>
      </c>
      <c r="D14" s="49" t="s">
        <v>22</v>
      </c>
      <c r="E14" s="49">
        <v>7</v>
      </c>
      <c r="F14" s="49">
        <v>7</v>
      </c>
      <c r="G14" s="49" t="s">
        <v>23</v>
      </c>
      <c r="H14" s="27">
        <v>123</v>
      </c>
      <c r="I14" s="27">
        <v>0</v>
      </c>
      <c r="J14" s="27">
        <f t="shared" si="1"/>
        <v>123</v>
      </c>
      <c r="K14" s="25">
        <v>300</v>
      </c>
      <c r="L14" s="25">
        <f t="shared" si="0"/>
        <v>41</v>
      </c>
      <c r="M14" s="27" t="s">
        <v>27</v>
      </c>
    </row>
    <row r="15" spans="1:13" ht="25.5" x14ac:dyDescent="0.2">
      <c r="A15" s="24">
        <v>5</v>
      </c>
      <c r="B15" s="49">
        <v>705</v>
      </c>
      <c r="C15" s="49" t="s">
        <v>11</v>
      </c>
      <c r="D15" s="49" t="s">
        <v>22</v>
      </c>
      <c r="E15" s="49">
        <v>7</v>
      </c>
      <c r="F15" s="49">
        <v>7</v>
      </c>
      <c r="G15" s="49" t="s">
        <v>23</v>
      </c>
      <c r="H15" s="27">
        <v>87</v>
      </c>
      <c r="I15" s="27">
        <v>0</v>
      </c>
      <c r="J15" s="27">
        <f t="shared" si="1"/>
        <v>87</v>
      </c>
      <c r="K15" s="25">
        <v>300</v>
      </c>
      <c r="L15" s="25">
        <f t="shared" si="0"/>
        <v>29</v>
      </c>
      <c r="M15" s="27" t="s">
        <v>27</v>
      </c>
    </row>
    <row r="16" spans="1:13" ht="25.5" x14ac:dyDescent="0.2">
      <c r="A16" s="24">
        <v>6</v>
      </c>
      <c r="B16" s="49">
        <v>706</v>
      </c>
      <c r="C16" s="49" t="s">
        <v>11</v>
      </c>
      <c r="D16" s="49" t="s">
        <v>22</v>
      </c>
      <c r="E16" s="49">
        <v>7</v>
      </c>
      <c r="F16" s="49">
        <v>7</v>
      </c>
      <c r="G16" s="49" t="s">
        <v>23</v>
      </c>
      <c r="H16" s="27">
        <v>89</v>
      </c>
      <c r="I16" s="27">
        <v>0</v>
      </c>
      <c r="J16" s="27">
        <f t="shared" si="1"/>
        <v>89</v>
      </c>
      <c r="K16" s="25">
        <v>300</v>
      </c>
      <c r="L16" s="25">
        <f t="shared" si="0"/>
        <v>29.666666666666668</v>
      </c>
      <c r="M16" s="27" t="s">
        <v>27</v>
      </c>
    </row>
    <row r="17" spans="1:13" ht="25.5" x14ac:dyDescent="0.2">
      <c r="A17" s="24">
        <v>7</v>
      </c>
      <c r="B17" s="49">
        <v>801</v>
      </c>
      <c r="C17" s="49" t="s">
        <v>11</v>
      </c>
      <c r="D17" s="49" t="s">
        <v>22</v>
      </c>
      <c r="E17" s="49">
        <v>8</v>
      </c>
      <c r="F17" s="49">
        <v>8</v>
      </c>
      <c r="G17" s="49" t="s">
        <v>23</v>
      </c>
      <c r="H17" s="27">
        <v>84</v>
      </c>
      <c r="I17" s="27">
        <v>0</v>
      </c>
      <c r="J17" s="27">
        <f t="shared" si="1"/>
        <v>84</v>
      </c>
      <c r="K17" s="25">
        <v>300</v>
      </c>
      <c r="L17" s="25">
        <f t="shared" si="0"/>
        <v>28</v>
      </c>
      <c r="M17" s="27" t="s">
        <v>27</v>
      </c>
    </row>
    <row r="18" spans="1:13" ht="25.5" x14ac:dyDescent="0.2">
      <c r="A18" s="24">
        <v>8</v>
      </c>
      <c r="B18" s="49">
        <v>802</v>
      </c>
      <c r="C18" s="49" t="s">
        <v>11</v>
      </c>
      <c r="D18" s="49" t="s">
        <v>22</v>
      </c>
      <c r="E18" s="49">
        <v>8</v>
      </c>
      <c r="F18" s="49">
        <v>8</v>
      </c>
      <c r="G18" s="49" t="s">
        <v>23</v>
      </c>
      <c r="H18" s="27">
        <v>114</v>
      </c>
      <c r="I18" s="27">
        <v>0</v>
      </c>
      <c r="J18" s="27">
        <f t="shared" si="1"/>
        <v>114</v>
      </c>
      <c r="K18" s="25">
        <v>300</v>
      </c>
      <c r="L18" s="25">
        <f t="shared" si="0"/>
        <v>38</v>
      </c>
      <c r="M18" s="27" t="s">
        <v>27</v>
      </c>
    </row>
    <row r="19" spans="1:13" ht="25.5" x14ac:dyDescent="0.2">
      <c r="A19" s="24">
        <v>9</v>
      </c>
      <c r="B19" s="49">
        <v>803</v>
      </c>
      <c r="C19" s="49" t="s">
        <v>11</v>
      </c>
      <c r="D19" s="49" t="s">
        <v>22</v>
      </c>
      <c r="E19" s="49">
        <v>8</v>
      </c>
      <c r="F19" s="49">
        <v>8</v>
      </c>
      <c r="G19" s="49" t="s">
        <v>23</v>
      </c>
      <c r="H19" s="27">
        <v>102</v>
      </c>
      <c r="I19" s="27">
        <v>0</v>
      </c>
      <c r="J19" s="27">
        <f t="shared" si="1"/>
        <v>102</v>
      </c>
      <c r="K19" s="25">
        <v>300</v>
      </c>
      <c r="L19" s="25">
        <f t="shared" si="0"/>
        <v>34</v>
      </c>
      <c r="M19" s="27" t="s">
        <v>27</v>
      </c>
    </row>
    <row r="20" spans="1:13" ht="25.5" x14ac:dyDescent="0.2">
      <c r="A20" s="24">
        <v>10</v>
      </c>
      <c r="B20" s="49">
        <v>804</v>
      </c>
      <c r="C20" s="49" t="s">
        <v>11</v>
      </c>
      <c r="D20" s="49" t="s">
        <v>22</v>
      </c>
      <c r="E20" s="49">
        <v>8</v>
      </c>
      <c r="F20" s="49">
        <v>8</v>
      </c>
      <c r="G20" s="49" t="s">
        <v>23</v>
      </c>
      <c r="H20" s="27">
        <v>108</v>
      </c>
      <c r="I20" s="27">
        <v>0</v>
      </c>
      <c r="J20" s="27">
        <f t="shared" si="1"/>
        <v>108</v>
      </c>
      <c r="K20" s="25">
        <v>300</v>
      </c>
      <c r="L20" s="25">
        <f t="shared" si="0"/>
        <v>36</v>
      </c>
      <c r="M20" s="27" t="s">
        <v>27</v>
      </c>
    </row>
    <row r="21" spans="1:13" ht="25.5" x14ac:dyDescent="0.2">
      <c r="A21" s="24">
        <v>11</v>
      </c>
      <c r="B21" s="49">
        <v>805</v>
      </c>
      <c r="C21" s="49" t="s">
        <v>11</v>
      </c>
      <c r="D21" s="49" t="s">
        <v>22</v>
      </c>
      <c r="E21" s="49">
        <v>8</v>
      </c>
      <c r="F21" s="49">
        <v>8</v>
      </c>
      <c r="G21" s="49" t="s">
        <v>23</v>
      </c>
      <c r="H21" s="27">
        <v>102</v>
      </c>
      <c r="I21" s="27">
        <v>0</v>
      </c>
      <c r="J21" s="27">
        <f t="shared" si="1"/>
        <v>102</v>
      </c>
      <c r="K21" s="25">
        <v>300</v>
      </c>
      <c r="L21" s="25">
        <f t="shared" si="0"/>
        <v>34</v>
      </c>
      <c r="M21" s="27" t="s">
        <v>27</v>
      </c>
    </row>
    <row r="22" spans="1:13" ht="25.5" x14ac:dyDescent="0.2">
      <c r="A22" s="24">
        <v>12</v>
      </c>
      <c r="B22" s="49">
        <v>806</v>
      </c>
      <c r="C22" s="49" t="s">
        <v>11</v>
      </c>
      <c r="D22" s="49" t="s">
        <v>22</v>
      </c>
      <c r="E22" s="49">
        <v>8</v>
      </c>
      <c r="F22" s="49">
        <v>8</v>
      </c>
      <c r="G22" s="49" t="s">
        <v>23</v>
      </c>
      <c r="H22" s="27">
        <v>0</v>
      </c>
      <c r="I22" s="27">
        <v>0</v>
      </c>
      <c r="J22" s="27">
        <f t="shared" si="1"/>
        <v>0</v>
      </c>
      <c r="K22" s="25">
        <v>300</v>
      </c>
      <c r="L22" s="25">
        <f t="shared" si="0"/>
        <v>0</v>
      </c>
      <c r="M22" s="27" t="s">
        <v>27</v>
      </c>
    </row>
    <row r="23" spans="1:13" ht="25.5" x14ac:dyDescent="0.2">
      <c r="A23" s="24">
        <v>13</v>
      </c>
      <c r="B23" s="49">
        <v>807</v>
      </c>
      <c r="C23" s="49" t="s">
        <v>11</v>
      </c>
      <c r="D23" s="49" t="s">
        <v>22</v>
      </c>
      <c r="E23" s="49">
        <v>8</v>
      </c>
      <c r="F23" s="49">
        <v>8</v>
      </c>
      <c r="G23" s="49" t="s">
        <v>23</v>
      </c>
      <c r="H23" s="27">
        <v>0</v>
      </c>
      <c r="I23" s="27">
        <v>0</v>
      </c>
      <c r="J23" s="27">
        <f t="shared" si="1"/>
        <v>0</v>
      </c>
      <c r="K23" s="17">
        <v>300</v>
      </c>
      <c r="L23" s="25">
        <f t="shared" si="0"/>
        <v>0</v>
      </c>
      <c r="M23" s="17" t="s">
        <v>27</v>
      </c>
    </row>
    <row r="24" spans="1:13" ht="25.5" x14ac:dyDescent="0.2">
      <c r="A24" s="24">
        <v>14</v>
      </c>
      <c r="B24" s="49">
        <v>808</v>
      </c>
      <c r="C24" s="49" t="s">
        <v>11</v>
      </c>
      <c r="D24" s="49" t="s">
        <v>22</v>
      </c>
      <c r="E24" s="49">
        <v>8</v>
      </c>
      <c r="F24" s="49">
        <v>8</v>
      </c>
      <c r="G24" s="49" t="s">
        <v>23</v>
      </c>
      <c r="H24" s="27">
        <v>102</v>
      </c>
      <c r="I24" s="27">
        <v>0</v>
      </c>
      <c r="J24" s="27">
        <f t="shared" si="1"/>
        <v>102</v>
      </c>
      <c r="K24" s="25">
        <v>300</v>
      </c>
      <c r="L24" s="25">
        <f t="shared" si="0"/>
        <v>34</v>
      </c>
      <c r="M24" s="27" t="s">
        <v>27</v>
      </c>
    </row>
    <row r="25" spans="1:13" ht="25.5" x14ac:dyDescent="0.2">
      <c r="A25" s="24">
        <v>15</v>
      </c>
      <c r="B25" s="49">
        <v>809</v>
      </c>
      <c r="C25" s="49" t="s">
        <v>11</v>
      </c>
      <c r="D25" s="49" t="s">
        <v>22</v>
      </c>
      <c r="E25" s="49">
        <v>8</v>
      </c>
      <c r="F25" s="49">
        <v>8</v>
      </c>
      <c r="G25" s="49" t="s">
        <v>23</v>
      </c>
      <c r="H25" s="27">
        <v>81</v>
      </c>
      <c r="I25" s="27">
        <v>0</v>
      </c>
      <c r="J25" s="27">
        <f t="shared" si="1"/>
        <v>81</v>
      </c>
      <c r="K25" s="25">
        <v>300</v>
      </c>
      <c r="L25" s="25">
        <f t="shared" si="0"/>
        <v>27</v>
      </c>
      <c r="M25" s="27" t="s">
        <v>27</v>
      </c>
    </row>
    <row r="26" spans="1:13" ht="25.5" x14ac:dyDescent="0.2">
      <c r="A26" s="49">
        <v>16</v>
      </c>
      <c r="B26" s="49">
        <v>810</v>
      </c>
      <c r="C26" s="49" t="s">
        <v>11</v>
      </c>
      <c r="D26" s="49" t="s">
        <v>22</v>
      </c>
      <c r="E26" s="49">
        <v>8</v>
      </c>
      <c r="F26" s="49">
        <v>8</v>
      </c>
      <c r="G26" s="49" t="s">
        <v>23</v>
      </c>
      <c r="H26" s="27">
        <v>96</v>
      </c>
      <c r="I26" s="27">
        <v>0</v>
      </c>
      <c r="J26" s="27">
        <f t="shared" si="1"/>
        <v>96</v>
      </c>
      <c r="K26" s="25">
        <v>300</v>
      </c>
      <c r="L26" s="25">
        <f t="shared" si="0"/>
        <v>32</v>
      </c>
      <c r="M26" s="27" t="s">
        <v>27</v>
      </c>
    </row>
    <row r="27" spans="1:13" ht="25.5" x14ac:dyDescent="0.2">
      <c r="A27" s="49">
        <v>17</v>
      </c>
      <c r="B27" s="49">
        <v>811</v>
      </c>
      <c r="C27" s="49" t="s">
        <v>11</v>
      </c>
      <c r="D27" s="49" t="s">
        <v>22</v>
      </c>
      <c r="E27" s="49">
        <v>8</v>
      </c>
      <c r="F27" s="49">
        <v>8</v>
      </c>
      <c r="G27" s="49" t="s">
        <v>23</v>
      </c>
      <c r="H27" s="27">
        <v>111</v>
      </c>
      <c r="I27" s="27">
        <v>0</v>
      </c>
      <c r="J27" s="27">
        <f t="shared" si="1"/>
        <v>111</v>
      </c>
      <c r="K27" s="25">
        <v>300</v>
      </c>
      <c r="L27" s="25">
        <f t="shared" si="0"/>
        <v>37</v>
      </c>
      <c r="M27" s="27" t="s">
        <v>27</v>
      </c>
    </row>
    <row r="28" spans="1:13" ht="25.5" x14ac:dyDescent="0.2">
      <c r="A28" s="49">
        <v>18</v>
      </c>
      <c r="B28" s="49">
        <v>812</v>
      </c>
      <c r="C28" s="49" t="s">
        <v>11</v>
      </c>
      <c r="D28" s="49" t="s">
        <v>22</v>
      </c>
      <c r="E28" s="49">
        <v>8</v>
      </c>
      <c r="F28" s="49">
        <v>8</v>
      </c>
      <c r="G28" s="49" t="s">
        <v>23</v>
      </c>
      <c r="H28" s="27">
        <v>109</v>
      </c>
      <c r="I28" s="27">
        <v>0</v>
      </c>
      <c r="J28" s="27">
        <f t="shared" si="1"/>
        <v>109</v>
      </c>
      <c r="K28" s="25">
        <v>300</v>
      </c>
      <c r="L28" s="25">
        <f t="shared" si="0"/>
        <v>36.333333333333336</v>
      </c>
      <c r="M28" s="27" t="s">
        <v>27</v>
      </c>
    </row>
  </sheetData>
  <autoFilter ref="A10:M25">
    <sortState ref="A11:N25">
      <sortCondition descending="1" ref="L10"/>
    </sortState>
  </autoFilter>
  <mergeCells count="6">
    <mergeCell ref="A9:M9"/>
    <mergeCell ref="A2:M2"/>
    <mergeCell ref="A4:M4"/>
    <mergeCell ref="A5:M5"/>
    <mergeCell ref="A6:M6"/>
    <mergeCell ref="A8:M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26"/>
  <sheetViews>
    <sheetView topLeftCell="A7" zoomScale="70" zoomScaleNormal="70" workbookViewId="0">
      <selection activeCell="C11" sqref="C11:C26"/>
    </sheetView>
  </sheetViews>
  <sheetFormatPr defaultRowHeight="15" x14ac:dyDescent="0.25"/>
  <cols>
    <col min="2" max="2" width="11.7109375" customWidth="1"/>
    <col min="3" max="3" width="18.28515625" style="11" customWidth="1"/>
    <col min="4" max="4" width="22.5703125" style="11" customWidth="1"/>
    <col min="5" max="6" width="11.7109375" style="14" customWidth="1"/>
    <col min="7" max="7" width="19.85546875" style="11" customWidth="1"/>
    <col min="8" max="8" width="9.140625" style="14"/>
    <col min="9" max="9" width="16.140625" style="14" customWidth="1"/>
    <col min="10" max="10" width="12.5703125" style="14" customWidth="1"/>
    <col min="11" max="11" width="11.28515625" style="14" customWidth="1"/>
    <col min="12" max="12" width="10.42578125" style="14" customWidth="1"/>
    <col min="13" max="13" width="23.7109375" style="14" customWidth="1"/>
  </cols>
  <sheetData>
    <row r="3" spans="1:16" x14ac:dyDescent="0.25">
      <c r="A3" s="50" t="s">
        <v>15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6" x14ac:dyDescent="0.25">
      <c r="A4" s="4"/>
      <c r="B4" s="4"/>
      <c r="C4" s="5"/>
      <c r="D4" s="5"/>
      <c r="E4" s="12"/>
      <c r="F4" s="12"/>
      <c r="G4" s="5"/>
      <c r="H4" s="12"/>
      <c r="I4" s="12"/>
      <c r="J4" s="12"/>
      <c r="K4" s="12"/>
      <c r="L4" s="12"/>
      <c r="M4" s="12"/>
    </row>
    <row r="5" spans="1:16" x14ac:dyDescent="0.25">
      <c r="A5" s="51" t="s">
        <v>26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6" x14ac:dyDescent="0.25">
      <c r="A6" s="51" t="s">
        <v>19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16" x14ac:dyDescent="0.25">
      <c r="A7" s="52" t="s">
        <v>20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6" x14ac:dyDescent="0.25">
      <c r="A8" s="33" t="s">
        <v>21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16" ht="15" customHeight="1" x14ac:dyDescent="0.25">
      <c r="A9" s="53" t="s">
        <v>28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</row>
    <row r="10" spans="1:16" ht="15" customHeight="1" x14ac:dyDescent="0.25">
      <c r="A10" s="2"/>
      <c r="B10" s="2"/>
      <c r="C10" s="10"/>
      <c r="D10" s="1"/>
      <c r="E10" s="13"/>
      <c r="F10" s="13"/>
      <c r="G10" s="1"/>
      <c r="H10" s="13"/>
      <c r="I10" s="13"/>
      <c r="J10" s="13"/>
      <c r="K10" s="13"/>
      <c r="L10" s="13"/>
      <c r="M10" s="13"/>
    </row>
    <row r="11" spans="1:16" ht="60" customHeight="1" x14ac:dyDescent="0.25">
      <c r="A11" s="48" t="s">
        <v>0</v>
      </c>
      <c r="B11" s="48" t="s">
        <v>1</v>
      </c>
      <c r="C11" s="48" t="s">
        <v>2</v>
      </c>
      <c r="D11" s="48" t="s">
        <v>3</v>
      </c>
      <c r="E11" s="48" t="s">
        <v>4</v>
      </c>
      <c r="F11" s="48" t="s">
        <v>5</v>
      </c>
      <c r="G11" s="48" t="s">
        <v>6</v>
      </c>
      <c r="H11" s="48" t="s">
        <v>12</v>
      </c>
      <c r="I11" s="48" t="s">
        <v>13</v>
      </c>
      <c r="J11" s="48" t="s">
        <v>7</v>
      </c>
      <c r="K11" s="48" t="s">
        <v>8</v>
      </c>
      <c r="L11" s="48" t="s">
        <v>9</v>
      </c>
      <c r="M11" s="48" t="s">
        <v>10</v>
      </c>
    </row>
    <row r="12" spans="1:16" ht="36" customHeight="1" x14ac:dyDescent="0.25">
      <c r="A12" s="24">
        <v>1</v>
      </c>
      <c r="B12" s="49">
        <v>901</v>
      </c>
      <c r="C12" s="49" t="s">
        <v>11</v>
      </c>
      <c r="D12" s="49" t="s">
        <v>22</v>
      </c>
      <c r="E12" s="49">
        <v>9</v>
      </c>
      <c r="F12" s="49">
        <v>9</v>
      </c>
      <c r="G12" s="49" t="s">
        <v>23</v>
      </c>
      <c r="H12" s="30">
        <v>82</v>
      </c>
      <c r="I12" s="30">
        <v>0</v>
      </c>
      <c r="J12" s="30">
        <f>H12+I12</f>
        <v>82</v>
      </c>
      <c r="K12" s="28">
        <v>310</v>
      </c>
      <c r="L12" s="28">
        <f t="shared" ref="L12:L26" si="0">J12*100/K12</f>
        <v>26.451612903225808</v>
      </c>
      <c r="M12" s="30" t="s">
        <v>27</v>
      </c>
    </row>
    <row r="13" spans="1:16" ht="36" customHeight="1" x14ac:dyDescent="0.25">
      <c r="A13" s="24">
        <v>2</v>
      </c>
      <c r="B13" s="49">
        <v>902</v>
      </c>
      <c r="C13" s="49" t="s">
        <v>11</v>
      </c>
      <c r="D13" s="49" t="s">
        <v>22</v>
      </c>
      <c r="E13" s="49">
        <v>9</v>
      </c>
      <c r="F13" s="49">
        <v>9</v>
      </c>
      <c r="G13" s="49" t="s">
        <v>23</v>
      </c>
      <c r="H13" s="30">
        <v>28</v>
      </c>
      <c r="I13" s="30">
        <v>0</v>
      </c>
      <c r="J13" s="30">
        <f t="shared" ref="J13:J26" si="1">H13+I13</f>
        <v>28</v>
      </c>
      <c r="K13" s="28">
        <v>310</v>
      </c>
      <c r="L13" s="28">
        <f t="shared" si="0"/>
        <v>9.0322580645161299</v>
      </c>
      <c r="M13" s="30" t="s">
        <v>27</v>
      </c>
    </row>
    <row r="14" spans="1:16" ht="36" customHeight="1" x14ac:dyDescent="0.25">
      <c r="A14" s="24">
        <v>3</v>
      </c>
      <c r="B14" s="49">
        <v>903</v>
      </c>
      <c r="C14" s="49" t="s">
        <v>11</v>
      </c>
      <c r="D14" s="49" t="s">
        <v>22</v>
      </c>
      <c r="E14" s="49">
        <v>9</v>
      </c>
      <c r="F14" s="49">
        <v>9</v>
      </c>
      <c r="G14" s="49" t="s">
        <v>23</v>
      </c>
      <c r="H14" s="30">
        <v>84</v>
      </c>
      <c r="I14" s="30">
        <v>0</v>
      </c>
      <c r="J14" s="30">
        <f t="shared" si="1"/>
        <v>84</v>
      </c>
      <c r="K14" s="28">
        <v>310</v>
      </c>
      <c r="L14" s="28">
        <f t="shared" si="0"/>
        <v>27.096774193548388</v>
      </c>
      <c r="M14" s="30" t="s">
        <v>27</v>
      </c>
      <c r="P14">
        <f>SUM(J12:J26)/15</f>
        <v>58.4</v>
      </c>
    </row>
    <row r="15" spans="1:16" ht="36" customHeight="1" x14ac:dyDescent="0.25">
      <c r="A15" s="24">
        <v>4</v>
      </c>
      <c r="B15" s="49">
        <v>904</v>
      </c>
      <c r="C15" s="49" t="s">
        <v>11</v>
      </c>
      <c r="D15" s="49" t="s">
        <v>22</v>
      </c>
      <c r="E15" s="49">
        <v>9</v>
      </c>
      <c r="F15" s="49">
        <v>9</v>
      </c>
      <c r="G15" s="49" t="s">
        <v>23</v>
      </c>
      <c r="H15" s="30">
        <v>100</v>
      </c>
      <c r="I15" s="30">
        <v>0</v>
      </c>
      <c r="J15" s="30">
        <f t="shared" si="1"/>
        <v>100</v>
      </c>
      <c r="K15" s="28">
        <v>310</v>
      </c>
      <c r="L15" s="28">
        <f t="shared" si="0"/>
        <v>32.258064516129032</v>
      </c>
      <c r="M15" s="30" t="s">
        <v>27</v>
      </c>
    </row>
    <row r="16" spans="1:16" ht="36" customHeight="1" x14ac:dyDescent="0.25">
      <c r="A16" s="24">
        <v>5</v>
      </c>
      <c r="B16" s="49">
        <v>905</v>
      </c>
      <c r="C16" s="49" t="s">
        <v>11</v>
      </c>
      <c r="D16" s="49" t="s">
        <v>22</v>
      </c>
      <c r="E16" s="49">
        <v>9</v>
      </c>
      <c r="F16" s="49">
        <v>9</v>
      </c>
      <c r="G16" s="49" t="s">
        <v>23</v>
      </c>
      <c r="H16" s="30">
        <v>100</v>
      </c>
      <c r="I16" s="30">
        <v>0</v>
      </c>
      <c r="J16" s="30">
        <f t="shared" si="1"/>
        <v>100</v>
      </c>
      <c r="K16" s="28">
        <v>310</v>
      </c>
      <c r="L16" s="28">
        <f t="shared" si="0"/>
        <v>32.258064516129032</v>
      </c>
      <c r="M16" s="30" t="s">
        <v>27</v>
      </c>
    </row>
    <row r="17" spans="1:13" ht="36" customHeight="1" x14ac:dyDescent="0.25">
      <c r="A17" s="24">
        <v>6</v>
      </c>
      <c r="B17" s="49">
        <v>906</v>
      </c>
      <c r="C17" s="49" t="s">
        <v>11</v>
      </c>
      <c r="D17" s="49" t="s">
        <v>22</v>
      </c>
      <c r="E17" s="49">
        <v>9</v>
      </c>
      <c r="F17" s="49">
        <v>9</v>
      </c>
      <c r="G17" s="49" t="s">
        <v>23</v>
      </c>
      <c r="H17" s="30">
        <v>22</v>
      </c>
      <c r="I17" s="30">
        <v>0</v>
      </c>
      <c r="J17" s="30">
        <f t="shared" si="1"/>
        <v>22</v>
      </c>
      <c r="K17" s="28">
        <v>310</v>
      </c>
      <c r="L17" s="28">
        <f t="shared" si="0"/>
        <v>7.096774193548387</v>
      </c>
      <c r="M17" s="30" t="s">
        <v>27</v>
      </c>
    </row>
    <row r="18" spans="1:13" ht="36" customHeight="1" x14ac:dyDescent="0.25">
      <c r="A18" s="24">
        <v>7</v>
      </c>
      <c r="B18" s="49">
        <v>907</v>
      </c>
      <c r="C18" s="49" t="s">
        <v>11</v>
      </c>
      <c r="D18" s="49" t="s">
        <v>22</v>
      </c>
      <c r="E18" s="49">
        <v>9</v>
      </c>
      <c r="F18" s="49">
        <v>9</v>
      </c>
      <c r="G18" s="49" t="s">
        <v>23</v>
      </c>
      <c r="H18" s="30">
        <v>4</v>
      </c>
      <c r="I18" s="30">
        <v>0</v>
      </c>
      <c r="J18" s="30">
        <f t="shared" si="1"/>
        <v>4</v>
      </c>
      <c r="K18" s="30">
        <v>310</v>
      </c>
      <c r="L18" s="28">
        <f t="shared" si="0"/>
        <v>1.2903225806451613</v>
      </c>
      <c r="M18" s="30" t="s">
        <v>27</v>
      </c>
    </row>
    <row r="19" spans="1:13" ht="36" customHeight="1" x14ac:dyDescent="0.25">
      <c r="A19" s="24">
        <v>8</v>
      </c>
      <c r="B19" s="49">
        <v>908</v>
      </c>
      <c r="C19" s="49" t="s">
        <v>11</v>
      </c>
      <c r="D19" s="49" t="s">
        <v>22</v>
      </c>
      <c r="E19" s="49">
        <v>9</v>
      </c>
      <c r="F19" s="49">
        <v>9</v>
      </c>
      <c r="G19" s="49" t="s">
        <v>23</v>
      </c>
      <c r="H19" s="30">
        <v>28</v>
      </c>
      <c r="I19" s="30">
        <v>0</v>
      </c>
      <c r="J19" s="30">
        <f t="shared" si="1"/>
        <v>28</v>
      </c>
      <c r="K19" s="28">
        <v>310</v>
      </c>
      <c r="L19" s="28">
        <f t="shared" si="0"/>
        <v>9.0322580645161299</v>
      </c>
      <c r="M19" s="30" t="s">
        <v>27</v>
      </c>
    </row>
    <row r="20" spans="1:13" ht="36" customHeight="1" x14ac:dyDescent="0.25">
      <c r="A20" s="24">
        <v>9</v>
      </c>
      <c r="B20" s="49">
        <v>909</v>
      </c>
      <c r="C20" s="49" t="s">
        <v>11</v>
      </c>
      <c r="D20" s="49" t="s">
        <v>22</v>
      </c>
      <c r="E20" s="49">
        <v>9</v>
      </c>
      <c r="F20" s="49">
        <v>9</v>
      </c>
      <c r="G20" s="49" t="s">
        <v>23</v>
      </c>
      <c r="H20" s="30">
        <v>68</v>
      </c>
      <c r="I20" s="30">
        <v>0</v>
      </c>
      <c r="J20" s="30">
        <f t="shared" si="1"/>
        <v>68</v>
      </c>
      <c r="K20" s="28">
        <v>310</v>
      </c>
      <c r="L20" s="28">
        <f t="shared" si="0"/>
        <v>21.93548387096774</v>
      </c>
      <c r="M20" s="30" t="s">
        <v>27</v>
      </c>
    </row>
    <row r="21" spans="1:13" ht="36" customHeight="1" x14ac:dyDescent="0.25">
      <c r="A21" s="24">
        <v>10</v>
      </c>
      <c r="B21" s="49">
        <v>910</v>
      </c>
      <c r="C21" s="49" t="s">
        <v>11</v>
      </c>
      <c r="D21" s="49" t="s">
        <v>22</v>
      </c>
      <c r="E21" s="49">
        <v>9</v>
      </c>
      <c r="F21" s="49">
        <v>9</v>
      </c>
      <c r="G21" s="49" t="s">
        <v>23</v>
      </c>
      <c r="H21" s="30">
        <v>36</v>
      </c>
      <c r="I21" s="30">
        <v>0</v>
      </c>
      <c r="J21" s="30">
        <f t="shared" si="1"/>
        <v>36</v>
      </c>
      <c r="K21" s="28">
        <v>310</v>
      </c>
      <c r="L21" s="28">
        <f t="shared" si="0"/>
        <v>11.612903225806452</v>
      </c>
      <c r="M21" s="30" t="s">
        <v>27</v>
      </c>
    </row>
    <row r="22" spans="1:13" ht="36" customHeight="1" x14ac:dyDescent="0.25">
      <c r="A22" s="24">
        <v>11</v>
      </c>
      <c r="B22" s="49">
        <v>911</v>
      </c>
      <c r="C22" s="49" t="s">
        <v>11</v>
      </c>
      <c r="D22" s="49" t="s">
        <v>22</v>
      </c>
      <c r="E22" s="49">
        <v>9</v>
      </c>
      <c r="F22" s="49">
        <v>9</v>
      </c>
      <c r="G22" s="49" t="s">
        <v>23</v>
      </c>
      <c r="H22" s="30">
        <v>60</v>
      </c>
      <c r="I22" s="30">
        <v>0</v>
      </c>
      <c r="J22" s="30">
        <f t="shared" si="1"/>
        <v>60</v>
      </c>
      <c r="K22" s="28">
        <v>310</v>
      </c>
      <c r="L22" s="28">
        <f t="shared" si="0"/>
        <v>19.35483870967742</v>
      </c>
      <c r="M22" s="30" t="s">
        <v>27</v>
      </c>
    </row>
    <row r="23" spans="1:13" ht="36" customHeight="1" x14ac:dyDescent="0.25">
      <c r="A23" s="24">
        <v>12</v>
      </c>
      <c r="B23" s="49">
        <v>912</v>
      </c>
      <c r="C23" s="49" t="s">
        <v>11</v>
      </c>
      <c r="D23" s="49" t="s">
        <v>22</v>
      </c>
      <c r="E23" s="49">
        <v>9</v>
      </c>
      <c r="F23" s="49">
        <v>9</v>
      </c>
      <c r="G23" s="49" t="s">
        <v>23</v>
      </c>
      <c r="H23" s="30">
        <v>40</v>
      </c>
      <c r="I23" s="30">
        <v>0</v>
      </c>
      <c r="J23" s="30">
        <f t="shared" si="1"/>
        <v>40</v>
      </c>
      <c r="K23" s="28">
        <v>310</v>
      </c>
      <c r="L23" s="28">
        <f t="shared" si="0"/>
        <v>12.903225806451612</v>
      </c>
      <c r="M23" s="30" t="s">
        <v>27</v>
      </c>
    </row>
    <row r="24" spans="1:13" ht="36" customHeight="1" x14ac:dyDescent="0.25">
      <c r="A24" s="24">
        <v>13</v>
      </c>
      <c r="B24" s="49">
        <v>913</v>
      </c>
      <c r="C24" s="49" t="s">
        <v>11</v>
      </c>
      <c r="D24" s="49" t="s">
        <v>22</v>
      </c>
      <c r="E24" s="49">
        <v>9</v>
      </c>
      <c r="F24" s="49">
        <v>9</v>
      </c>
      <c r="G24" s="49" t="s">
        <v>23</v>
      </c>
      <c r="H24" s="30">
        <v>84</v>
      </c>
      <c r="I24" s="30">
        <v>0</v>
      </c>
      <c r="J24" s="30">
        <f t="shared" si="1"/>
        <v>84</v>
      </c>
      <c r="K24" s="28">
        <v>310</v>
      </c>
      <c r="L24" s="28">
        <f t="shared" si="0"/>
        <v>27.096774193548388</v>
      </c>
      <c r="M24" s="30" t="s">
        <v>27</v>
      </c>
    </row>
    <row r="25" spans="1:13" ht="36" customHeight="1" x14ac:dyDescent="0.25">
      <c r="A25" s="24">
        <v>14</v>
      </c>
      <c r="B25" s="49">
        <v>914</v>
      </c>
      <c r="C25" s="49" t="s">
        <v>11</v>
      </c>
      <c r="D25" s="49" t="s">
        <v>22</v>
      </c>
      <c r="E25" s="49">
        <v>9</v>
      </c>
      <c r="F25" s="49">
        <v>9</v>
      </c>
      <c r="G25" s="49" t="s">
        <v>23</v>
      </c>
      <c r="H25" s="30">
        <v>80</v>
      </c>
      <c r="I25" s="30">
        <v>0</v>
      </c>
      <c r="J25" s="30">
        <f t="shared" si="1"/>
        <v>80</v>
      </c>
      <c r="K25" s="28">
        <v>310</v>
      </c>
      <c r="L25" s="28">
        <f t="shared" si="0"/>
        <v>25.806451612903224</v>
      </c>
      <c r="M25" s="30" t="s">
        <v>27</v>
      </c>
    </row>
    <row r="26" spans="1:13" ht="36" customHeight="1" x14ac:dyDescent="0.25">
      <c r="A26" s="24">
        <v>15</v>
      </c>
      <c r="B26" s="49">
        <v>915</v>
      </c>
      <c r="C26" s="49" t="s">
        <v>11</v>
      </c>
      <c r="D26" s="49" t="s">
        <v>22</v>
      </c>
      <c r="E26" s="49">
        <v>9</v>
      </c>
      <c r="F26" s="49">
        <v>9</v>
      </c>
      <c r="G26" s="49" t="s">
        <v>23</v>
      </c>
      <c r="H26" s="30">
        <v>60</v>
      </c>
      <c r="I26" s="30">
        <v>0</v>
      </c>
      <c r="J26" s="30">
        <f t="shared" si="1"/>
        <v>60</v>
      </c>
      <c r="K26" s="28">
        <v>310</v>
      </c>
      <c r="L26" s="28">
        <f t="shared" si="0"/>
        <v>19.35483870967742</v>
      </c>
      <c r="M26" s="30" t="s">
        <v>27</v>
      </c>
    </row>
  </sheetData>
  <autoFilter ref="A11:M11">
    <sortState ref="A12:N711">
      <sortCondition descending="1" ref="L11"/>
    </sortState>
  </autoFilter>
  <mergeCells count="5">
    <mergeCell ref="A3:M3"/>
    <mergeCell ref="A5:M5"/>
    <mergeCell ref="A6:M6"/>
    <mergeCell ref="A7:M7"/>
    <mergeCell ref="A9:M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tabSelected="1" topLeftCell="A4" zoomScale="70" zoomScaleNormal="70" workbookViewId="0">
      <selection activeCell="C12" sqref="C12:C22"/>
    </sheetView>
  </sheetViews>
  <sheetFormatPr defaultRowHeight="15" x14ac:dyDescent="0.25"/>
  <cols>
    <col min="1" max="1" width="9.140625" style="21"/>
    <col min="2" max="2" width="12.28515625" style="20" customWidth="1"/>
    <col min="3" max="3" width="16.42578125" style="20" customWidth="1"/>
    <col min="4" max="4" width="22.5703125" style="20" customWidth="1"/>
    <col min="5" max="5" width="13.140625" style="21" customWidth="1"/>
    <col min="6" max="6" width="13.140625" style="22" customWidth="1"/>
    <col min="7" max="7" width="26.5703125" style="20" customWidth="1"/>
    <col min="8" max="8" width="9.140625" style="23"/>
    <col min="9" max="9" width="11" style="23" customWidth="1"/>
    <col min="10" max="11" width="9.140625" style="23"/>
    <col min="12" max="12" width="10.5703125" style="23" customWidth="1"/>
    <col min="13" max="13" width="19.140625" style="23" customWidth="1"/>
  </cols>
  <sheetData>
    <row r="2" spans="1:13" x14ac:dyDescent="0.25">
      <c r="A2"/>
      <c r="B2"/>
      <c r="C2" s="11"/>
      <c r="D2" s="11"/>
      <c r="E2" s="14"/>
      <c r="F2" s="14"/>
      <c r="G2" s="11"/>
      <c r="H2" s="14"/>
      <c r="I2" s="14"/>
      <c r="J2" s="14"/>
      <c r="K2" s="14"/>
      <c r="L2" s="14"/>
      <c r="M2" s="14"/>
    </row>
    <row r="3" spans="1:13" x14ac:dyDescent="0.25">
      <c r="A3" s="50" t="s">
        <v>17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x14ac:dyDescent="0.25">
      <c r="A4" s="4"/>
      <c r="B4" s="4"/>
      <c r="C4" s="5"/>
      <c r="D4" s="5"/>
      <c r="E4" s="12"/>
      <c r="F4" s="12"/>
      <c r="G4" s="5"/>
      <c r="H4" s="12"/>
      <c r="I4" s="12"/>
      <c r="J4" s="12"/>
      <c r="K4" s="12"/>
      <c r="L4" s="12"/>
      <c r="M4" s="12"/>
    </row>
    <row r="5" spans="1:13" x14ac:dyDescent="0.25">
      <c r="A5" s="51" t="s">
        <v>18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3" x14ac:dyDescent="0.25">
      <c r="A6" s="51" t="s">
        <v>19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13" x14ac:dyDescent="0.25">
      <c r="A7" s="52" t="s">
        <v>20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 x14ac:dyDescent="0.25">
      <c r="A8" s="32" t="s">
        <v>21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</row>
    <row r="9" spans="1:13" x14ac:dyDescent="0.25">
      <c r="A9" s="53" t="s">
        <v>28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</row>
    <row r="10" spans="1:13" x14ac:dyDescent="0.25">
      <c r="A10" s="2"/>
      <c r="B10" s="2"/>
      <c r="C10" s="10"/>
      <c r="D10" s="1"/>
      <c r="E10" s="13"/>
      <c r="F10" s="13"/>
      <c r="G10" s="1"/>
      <c r="H10" s="13"/>
      <c r="I10" s="13"/>
      <c r="J10" s="13"/>
      <c r="K10" s="13"/>
      <c r="L10" s="13"/>
      <c r="M10" s="13"/>
    </row>
    <row r="11" spans="1:13" ht="60" x14ac:dyDescent="0.25">
      <c r="A11" s="48" t="s">
        <v>0</v>
      </c>
      <c r="B11" s="48" t="s">
        <v>1</v>
      </c>
      <c r="C11" s="48" t="s">
        <v>2</v>
      </c>
      <c r="D11" s="48" t="s">
        <v>3</v>
      </c>
      <c r="E11" s="48" t="s">
        <v>4</v>
      </c>
      <c r="F11" s="48" t="s">
        <v>5</v>
      </c>
      <c r="G11" s="48" t="s">
        <v>6</v>
      </c>
      <c r="H11" s="48" t="s">
        <v>12</v>
      </c>
      <c r="I11" s="48" t="s">
        <v>13</v>
      </c>
      <c r="J11" s="48" t="s">
        <v>7</v>
      </c>
      <c r="K11" s="48" t="s">
        <v>8</v>
      </c>
      <c r="L11" s="48" t="s">
        <v>9</v>
      </c>
      <c r="M11" s="48" t="s">
        <v>10</v>
      </c>
    </row>
    <row r="12" spans="1:13" ht="26.25" x14ac:dyDescent="0.25">
      <c r="A12" s="24">
        <v>1</v>
      </c>
      <c r="B12" s="49">
        <v>1001</v>
      </c>
      <c r="C12" s="49" t="s">
        <v>11</v>
      </c>
      <c r="D12" s="49" t="s">
        <v>22</v>
      </c>
      <c r="E12" s="49">
        <v>10</v>
      </c>
      <c r="F12" s="49">
        <v>10</v>
      </c>
      <c r="G12" s="49" t="s">
        <v>23</v>
      </c>
      <c r="H12" s="30">
        <v>57</v>
      </c>
      <c r="I12" s="30">
        <v>145</v>
      </c>
      <c r="J12" s="30">
        <f>H12+I12</f>
        <v>202</v>
      </c>
      <c r="K12" s="28">
        <v>310</v>
      </c>
      <c r="L12" s="28">
        <f t="shared" ref="L12:L22" si="0">J12*100/K12</f>
        <v>65.161290322580641</v>
      </c>
      <c r="M12" s="30" t="s">
        <v>30</v>
      </c>
    </row>
    <row r="13" spans="1:13" ht="26.25" x14ac:dyDescent="0.25">
      <c r="A13" s="24">
        <v>2</v>
      </c>
      <c r="B13" s="49">
        <v>1002</v>
      </c>
      <c r="C13" s="49" t="s">
        <v>11</v>
      </c>
      <c r="D13" s="49" t="s">
        <v>22</v>
      </c>
      <c r="E13" s="30">
        <v>10</v>
      </c>
      <c r="F13" s="30">
        <v>10</v>
      </c>
      <c r="G13" s="49" t="s">
        <v>23</v>
      </c>
      <c r="H13" s="30">
        <v>84</v>
      </c>
      <c r="I13" s="30">
        <v>0</v>
      </c>
      <c r="J13" s="30">
        <f t="shared" ref="J13:J22" si="1">H13+I13</f>
        <v>84</v>
      </c>
      <c r="K13" s="28">
        <v>310</v>
      </c>
      <c r="L13" s="28">
        <f t="shared" si="0"/>
        <v>27.096774193548388</v>
      </c>
      <c r="M13" s="30" t="s">
        <v>27</v>
      </c>
    </row>
    <row r="14" spans="1:13" ht="42.75" customHeight="1" x14ac:dyDescent="0.25">
      <c r="A14" s="24">
        <v>3</v>
      </c>
      <c r="B14" s="49">
        <v>1003</v>
      </c>
      <c r="C14" s="49" t="s">
        <v>11</v>
      </c>
      <c r="D14" s="49" t="s">
        <v>22</v>
      </c>
      <c r="E14" s="30">
        <v>10</v>
      </c>
      <c r="F14" s="30">
        <v>10</v>
      </c>
      <c r="G14" s="49" t="s">
        <v>23</v>
      </c>
      <c r="H14" s="30">
        <v>42</v>
      </c>
      <c r="I14" s="30">
        <v>0</v>
      </c>
      <c r="J14" s="30">
        <f t="shared" si="1"/>
        <v>42</v>
      </c>
      <c r="K14" s="28">
        <v>310</v>
      </c>
      <c r="L14" s="28">
        <f t="shared" si="0"/>
        <v>13.548387096774194</v>
      </c>
      <c r="M14" s="30" t="s">
        <v>27</v>
      </c>
    </row>
    <row r="15" spans="1:13" ht="47.25" customHeight="1" x14ac:dyDescent="0.25">
      <c r="A15" s="24">
        <v>4</v>
      </c>
      <c r="B15" s="49">
        <v>1101</v>
      </c>
      <c r="C15" s="49" t="s">
        <v>11</v>
      </c>
      <c r="D15" s="49" t="s">
        <v>22</v>
      </c>
      <c r="E15" s="30">
        <v>11</v>
      </c>
      <c r="F15" s="30">
        <v>11</v>
      </c>
      <c r="G15" s="49" t="s">
        <v>23</v>
      </c>
      <c r="H15" s="30">
        <v>87</v>
      </c>
      <c r="I15" s="30">
        <v>0</v>
      </c>
      <c r="J15" s="30">
        <f t="shared" si="1"/>
        <v>87</v>
      </c>
      <c r="K15" s="28">
        <v>310</v>
      </c>
      <c r="L15" s="28">
        <f t="shared" si="0"/>
        <v>28.06451612903226</v>
      </c>
      <c r="M15" s="30" t="s">
        <v>27</v>
      </c>
    </row>
    <row r="16" spans="1:13" ht="31.5" customHeight="1" x14ac:dyDescent="0.25">
      <c r="A16" s="24">
        <v>5</v>
      </c>
      <c r="B16" s="49">
        <v>1102</v>
      </c>
      <c r="C16" s="49" t="s">
        <v>11</v>
      </c>
      <c r="D16" s="49" t="s">
        <v>22</v>
      </c>
      <c r="E16" s="30">
        <v>11</v>
      </c>
      <c r="F16" s="30">
        <v>11</v>
      </c>
      <c r="G16" s="49" t="s">
        <v>23</v>
      </c>
      <c r="H16" s="30">
        <v>78</v>
      </c>
      <c r="I16" s="30">
        <v>0</v>
      </c>
      <c r="J16" s="30">
        <f t="shared" si="1"/>
        <v>78</v>
      </c>
      <c r="K16" s="28">
        <v>310</v>
      </c>
      <c r="L16" s="28">
        <f t="shared" si="0"/>
        <v>25.161290322580644</v>
      </c>
      <c r="M16" s="30" t="s">
        <v>27</v>
      </c>
    </row>
    <row r="17" spans="1:13" ht="26.25" x14ac:dyDescent="0.25">
      <c r="A17" s="24">
        <v>6</v>
      </c>
      <c r="B17" s="49">
        <v>1103</v>
      </c>
      <c r="C17" s="49" t="s">
        <v>11</v>
      </c>
      <c r="D17" s="49" t="s">
        <v>22</v>
      </c>
      <c r="E17" s="30">
        <v>11</v>
      </c>
      <c r="F17" s="30">
        <v>11</v>
      </c>
      <c r="G17" s="49" t="s">
        <v>23</v>
      </c>
      <c r="H17" s="30">
        <v>72</v>
      </c>
      <c r="I17" s="30">
        <v>0</v>
      </c>
      <c r="J17" s="30">
        <f t="shared" si="1"/>
        <v>72</v>
      </c>
      <c r="K17" s="28">
        <v>310</v>
      </c>
      <c r="L17" s="28">
        <f t="shared" si="0"/>
        <v>23.225806451612904</v>
      </c>
      <c r="M17" s="30" t="s">
        <v>27</v>
      </c>
    </row>
    <row r="18" spans="1:13" ht="26.25" x14ac:dyDescent="0.25">
      <c r="A18" s="24">
        <v>7</v>
      </c>
      <c r="B18" s="49">
        <v>1104</v>
      </c>
      <c r="C18" s="49" t="s">
        <v>11</v>
      </c>
      <c r="D18" s="49" t="s">
        <v>22</v>
      </c>
      <c r="E18" s="30">
        <v>11</v>
      </c>
      <c r="F18" s="30">
        <v>11</v>
      </c>
      <c r="G18" s="49" t="s">
        <v>23</v>
      </c>
      <c r="H18" s="30">
        <v>36</v>
      </c>
      <c r="I18" s="30">
        <v>0</v>
      </c>
      <c r="J18" s="30">
        <f t="shared" si="1"/>
        <v>36</v>
      </c>
      <c r="K18" s="30">
        <v>310</v>
      </c>
      <c r="L18" s="28">
        <f t="shared" si="0"/>
        <v>11.612903225806452</v>
      </c>
      <c r="M18" s="30" t="s">
        <v>27</v>
      </c>
    </row>
    <row r="19" spans="1:13" ht="26.25" x14ac:dyDescent="0.25">
      <c r="A19" s="24">
        <v>8</v>
      </c>
      <c r="B19" s="49">
        <v>1105</v>
      </c>
      <c r="C19" s="49" t="s">
        <v>11</v>
      </c>
      <c r="D19" s="49" t="s">
        <v>22</v>
      </c>
      <c r="E19" s="30">
        <v>11</v>
      </c>
      <c r="F19" s="30">
        <v>11</v>
      </c>
      <c r="G19" s="49" t="s">
        <v>23</v>
      </c>
      <c r="H19" s="30">
        <v>99</v>
      </c>
      <c r="I19" s="30">
        <v>155</v>
      </c>
      <c r="J19" s="30">
        <f t="shared" si="1"/>
        <v>254</v>
      </c>
      <c r="K19" s="28">
        <v>310</v>
      </c>
      <c r="L19" s="28">
        <f t="shared" si="0"/>
        <v>81.935483870967744</v>
      </c>
      <c r="M19" s="30" t="s">
        <v>29</v>
      </c>
    </row>
    <row r="20" spans="1:13" ht="26.25" x14ac:dyDescent="0.25">
      <c r="A20" s="24">
        <v>9</v>
      </c>
      <c r="B20" s="49">
        <v>1106</v>
      </c>
      <c r="C20" s="49" t="s">
        <v>11</v>
      </c>
      <c r="D20" s="49" t="s">
        <v>22</v>
      </c>
      <c r="E20" s="30">
        <v>11</v>
      </c>
      <c r="F20" s="30">
        <v>11</v>
      </c>
      <c r="G20" s="49" t="s">
        <v>23</v>
      </c>
      <c r="H20" s="30">
        <v>66</v>
      </c>
      <c r="I20" s="30">
        <v>0</v>
      </c>
      <c r="J20" s="30">
        <f t="shared" si="1"/>
        <v>66</v>
      </c>
      <c r="K20" s="28">
        <v>310</v>
      </c>
      <c r="L20" s="28">
        <f t="shared" si="0"/>
        <v>21.29032258064516</v>
      </c>
      <c r="M20" s="30" t="s">
        <v>27</v>
      </c>
    </row>
    <row r="21" spans="1:13" ht="26.25" x14ac:dyDescent="0.25">
      <c r="A21" s="24">
        <v>10</v>
      </c>
      <c r="B21" s="49">
        <v>1107</v>
      </c>
      <c r="C21" s="49" t="s">
        <v>11</v>
      </c>
      <c r="D21" s="49" t="s">
        <v>22</v>
      </c>
      <c r="E21" s="30">
        <v>11</v>
      </c>
      <c r="F21" s="30">
        <v>11</v>
      </c>
      <c r="G21" s="49" t="s">
        <v>23</v>
      </c>
      <c r="H21" s="30">
        <v>48</v>
      </c>
      <c r="I21" s="30">
        <v>0</v>
      </c>
      <c r="J21" s="30">
        <f t="shared" si="1"/>
        <v>48</v>
      </c>
      <c r="K21" s="28">
        <v>310</v>
      </c>
      <c r="L21" s="28">
        <f t="shared" si="0"/>
        <v>15.483870967741936</v>
      </c>
      <c r="M21" s="30" t="s">
        <v>27</v>
      </c>
    </row>
    <row r="22" spans="1:13" ht="26.25" x14ac:dyDescent="0.25">
      <c r="A22" s="24">
        <v>11</v>
      </c>
      <c r="B22" s="49">
        <v>1108</v>
      </c>
      <c r="C22" s="49" t="s">
        <v>11</v>
      </c>
      <c r="D22" s="49" t="s">
        <v>22</v>
      </c>
      <c r="E22" s="30">
        <v>11</v>
      </c>
      <c r="F22" s="30">
        <v>11</v>
      </c>
      <c r="G22" s="49" t="s">
        <v>23</v>
      </c>
      <c r="H22" s="30">
        <v>42</v>
      </c>
      <c r="I22" s="30">
        <v>0</v>
      </c>
      <c r="J22" s="30">
        <f t="shared" si="1"/>
        <v>42</v>
      </c>
      <c r="K22" s="28">
        <v>310</v>
      </c>
      <c r="L22" s="28">
        <f t="shared" si="0"/>
        <v>13.548387096774194</v>
      </c>
      <c r="M22" s="30" t="s">
        <v>27</v>
      </c>
    </row>
  </sheetData>
  <mergeCells count="5">
    <mergeCell ref="A7:M7"/>
    <mergeCell ref="A9:M9"/>
    <mergeCell ref="A3:M3"/>
    <mergeCell ref="A5:M5"/>
    <mergeCell ref="A6:M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5-6 класс</vt:lpstr>
      <vt:lpstr>7-8 класс</vt:lpstr>
      <vt:lpstr>9 класс</vt:lpstr>
      <vt:lpstr>10-11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2026-10-08T13:45:52Z</dcterms:modified>
</cp:coreProperties>
</file>