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6"/>
  </bookViews>
  <sheets>
    <sheet name="5 класс 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<sst xmlns="http://schemas.openxmlformats.org/spreadsheetml/2006/main" count="611" uniqueCount="61">
  <si>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</si>
  <si>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</si>
  <si>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</si>
  <si>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</si>
  <si>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</si>
  <si>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</si>
  <si>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</si>
  <si>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</si>
  <si>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Задание 1</t>
  </si>
  <si>
    <t>Задание 2</t>
  </si>
  <si>
    <t>Задание 3</t>
  </si>
  <si>
    <t>Результат (победитель/призер/                                  участник)</t>
  </si>
  <si>
    <t>Город</t>
  </si>
  <si>
    <t>г. Чебоксары</t>
  </si>
  <si>
    <t>МБОУ "СОШ №30" г. Чебоксары</t>
  </si>
  <si>
    <t>Место проведения: МБОУ "СОШ №30" г. Чебоксары</t>
  </si>
  <si>
    <t>В.А. Герасимов</t>
  </si>
  <si>
    <t>Члены жюри: Герасимов Валерий Алексеевич, учитель физкультуры</t>
  </si>
  <si>
    <t>Председатель жюри: Хлебнов Дмитрий Николаевич, учитель физики</t>
  </si>
  <si>
    <t>Краснова Надежда Вениаминовна, учитель технологии</t>
  </si>
  <si>
    <t>Моисеев Борис Валерианович, учитель технологии</t>
  </si>
  <si>
    <t>Д.Н. Хлебнов</t>
  </si>
  <si>
    <t>Н.В. Краснова</t>
  </si>
  <si>
    <t>Б.В. Моисеев</t>
  </si>
  <si>
    <t>Хлебнов Дмитрий Николаевич</t>
  </si>
  <si>
    <t>Задание 4</t>
  </si>
  <si>
    <t>Количество участников: 12</t>
  </si>
  <si>
    <t>Дата проведения: 29 сентября 2023 г.</t>
  </si>
  <si>
    <t>Протокол школьного этапа этапа всероссийской олимпиады школьников по основам безопасности жизнедеятельности в 2023-2024 уч.г., 5 класс</t>
  </si>
  <si>
    <t>Протокол школьного этапа этапа всероссийской олимпиады школьников по основам безопасности жизнедеятельности в 2023-2024 уч.г., 6 класс</t>
  </si>
  <si>
    <t>Протокол школьного этапа этапа всероссийской олимпиады школьников по основам безопасности жизнедеятельности в 2023-2024 уч.г., 7 класс</t>
  </si>
  <si>
    <t>Количество участников: 10</t>
  </si>
  <si>
    <t>Задание 5</t>
  </si>
  <si>
    <t>Протокол школьного этапа этапа всероссийской олимпиады школьников по основам безопасности жизнедеятельности в 2023-2024 уч.г., 8 класс</t>
  </si>
  <si>
    <t>Протокол школьного этапа этапа всероссийской олимпиады школьников по основам безопасности жизнедеятельности в 2023-2024 уч.г., 9 класс</t>
  </si>
  <si>
    <t>Протокол школьного этапа этапа всероссийской олимпиады школьников по основам безопасности жизнедеятельности в 2023-2024 уч.г., 10 класс</t>
  </si>
  <si>
    <t>Протокол школьного этапа этапа всероссийской олимпиады школьников по основам безопасности жизнедеятельности в 2023-2024 уч.г., 11 класс</t>
  </si>
  <si>
    <t>Количество участников: 8</t>
  </si>
  <si>
    <t>5А</t>
  </si>
  <si>
    <t>5Б</t>
  </si>
  <si>
    <t>5В</t>
  </si>
  <si>
    <t>6В</t>
  </si>
  <si>
    <t>6А</t>
  </si>
  <si>
    <t>6Б</t>
  </si>
  <si>
    <t>7А</t>
  </si>
  <si>
    <t>7Б</t>
  </si>
  <si>
    <t>7В</t>
  </si>
  <si>
    <t>8А</t>
  </si>
  <si>
    <t>8Б</t>
  </si>
  <si>
    <t>9А</t>
  </si>
  <si>
    <t>Количество участников: 15</t>
  </si>
  <si>
    <t>11А</t>
  </si>
  <si>
    <t>9Б</t>
  </si>
  <si>
    <t>Количество участников: 13</t>
  </si>
  <si>
    <t>8В</t>
  </si>
  <si>
    <t>10А</t>
  </si>
  <si>
    <t>О. И. Волкова</t>
  </si>
  <si>
    <t>Волкова Ольга Ивановна, учитель физической культуры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</si>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</sst>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53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17" borderId="0" applyNumberFormat="0" applyBorder="0" applyAlignment="0" applyProtection="0"/>
    <xf numFmtId="0" fontId="30" fillId="27" borderId="0" applyNumberFormat="0" applyBorder="0" applyAlignment="0" applyProtection="0"/>
    <xf numFmtId="0" fontId="3" fillId="19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35" borderId="0" applyNumberFormat="0" applyBorder="0" applyAlignment="0" applyProtection="0"/>
    <xf numFmtId="0" fontId="30" fillId="36" borderId="0" applyNumberFormat="0" applyBorder="0" applyAlignment="0" applyProtection="0"/>
    <xf numFmtId="0" fontId="3" fillId="37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0" fillId="40" borderId="0" applyNumberFormat="0" applyBorder="0" applyAlignment="0" applyProtection="0"/>
    <xf numFmtId="0" fontId="3" fillId="29" borderId="0" applyNumberFormat="0" applyBorder="0" applyAlignment="0" applyProtection="0"/>
    <xf numFmtId="0" fontId="30" fillId="41" borderId="0" applyNumberFormat="0" applyBorder="0" applyAlignment="0" applyProtection="0"/>
    <xf numFmtId="0" fontId="3" fillId="31" borderId="0" applyNumberFormat="0" applyBorder="0" applyAlignment="0" applyProtection="0"/>
    <xf numFmtId="0" fontId="30" fillId="42" borderId="0" applyNumberFormat="0" applyBorder="0" applyAlignment="0" applyProtection="0"/>
    <xf numFmtId="0" fontId="3" fillId="43" borderId="0" applyNumberFormat="0" applyBorder="0" applyAlignment="0" applyProtection="0"/>
    <xf numFmtId="0" fontId="31" fillId="44" borderId="1" applyNumberFormat="0" applyAlignment="0" applyProtection="0"/>
    <xf numFmtId="0" fontId="4" fillId="13" borderId="2" applyNumberFormat="0" applyAlignment="0" applyProtection="0"/>
    <xf numFmtId="0" fontId="32" fillId="45" borderId="3" applyNumberFormat="0" applyAlignment="0" applyProtection="0"/>
    <xf numFmtId="0" fontId="5" fillId="46" borderId="4" applyNumberFormat="0" applyAlignment="0" applyProtection="0"/>
    <xf numFmtId="0" fontId="33" fillId="45" borderId="1" applyNumberFormat="0" applyAlignment="0" applyProtection="0"/>
    <xf numFmtId="0" fontId="6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7" fillId="0" borderId="6" applyNumberFormat="0" applyFill="0" applyAlignment="0" applyProtection="0"/>
    <xf numFmtId="0" fontId="35" fillId="0" borderId="7" applyNumberFormat="0" applyFill="0" applyAlignment="0" applyProtection="0"/>
    <xf numFmtId="0" fontId="8" fillId="0" borderId="8" applyNumberFormat="0" applyFill="0" applyAlignment="0" applyProtection="0"/>
    <xf numFmtId="0" fontId="36" fillId="0" borderId="9" applyNumberFormat="0" applyFill="0" applyAlignment="0" applyProtection="0"/>
    <xf numFmtId="0" fontId="9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0" fillId="0" borderId="12" applyNumberFormat="0" applyFill="0" applyAlignment="0" applyProtection="0"/>
    <xf numFmtId="0" fontId="38" fillId="47" borderId="13" applyNumberFormat="0" applyAlignment="0" applyProtection="0"/>
    <xf numFmtId="0" fontId="11" fillId="48" borderId="14" applyNumberFormat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51" borderId="0" applyNumberFormat="0" applyBorder="0" applyAlignment="0" applyProtection="0"/>
    <xf numFmtId="0" fontId="15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1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54" borderId="0" applyNumberFormat="0" applyBorder="0" applyAlignment="0" applyProtection="0"/>
    <xf numFmtId="0" fontId="19" fillId="7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9" xfId="89" applyFont="1" applyBorder="1" applyAlignment="1">
      <alignment horizontal="center" vertical="top" wrapText="1"/>
      <protection/>
    </xf>
    <xf numFmtId="0" fontId="47" fillId="0" borderId="20" xfId="89" applyFont="1" applyBorder="1" applyAlignment="1">
      <alignment horizontal="center" vertical="top" wrapText="1"/>
      <protection/>
    </xf>
    <xf numFmtId="0" fontId="47" fillId="0" borderId="19" xfId="89" applyFont="1" applyFill="1" applyBorder="1" applyAlignment="1">
      <alignment horizontal="center" vertical="top" wrapText="1"/>
      <protection/>
    </xf>
    <xf numFmtId="0" fontId="47" fillId="0" borderId="20" xfId="89" applyFont="1" applyFill="1" applyBorder="1" applyAlignment="1">
      <alignment horizontal="center" vertical="top" wrapText="1"/>
      <protection/>
    </xf>
    <xf numFmtId="0" fontId="47" fillId="0" borderId="21" xfId="89" applyFont="1" applyFill="1" applyBorder="1" applyAlignment="1">
      <alignment horizontal="center" vertical="top" wrapText="1"/>
      <protection/>
    </xf>
    <xf numFmtId="0" fontId="47" fillId="0" borderId="22" xfId="89" applyFont="1" applyFill="1" applyBorder="1" applyAlignment="1">
      <alignment horizontal="center" vertical="top" wrapText="1"/>
      <protection/>
    </xf>
    <xf numFmtId="0" fontId="48" fillId="0" borderId="23" xfId="89" applyFont="1" applyBorder="1" applyAlignment="1">
      <alignment horizontal="center" vertical="top" wrapText="1"/>
      <protection/>
    </xf>
    <xf numFmtId="0" fontId="48" fillId="0" borderId="23" xfId="89" applyFont="1" applyBorder="1" applyAlignment="1">
      <alignment horizontal="left" vertical="top" wrapText="1"/>
      <protection/>
    </xf>
    <xf numFmtId="1" fontId="47" fillId="0" borderId="23" xfId="89" applyNumberFormat="1" applyFont="1" applyBorder="1" applyAlignment="1">
      <alignment horizontal="center" vertical="top" wrapText="1"/>
      <protection/>
    </xf>
    <xf numFmtId="0" fontId="48" fillId="0" borderId="24" xfId="89" applyFont="1" applyBorder="1" applyAlignment="1">
      <alignment horizontal="center" vertical="top" wrapText="1"/>
      <protection/>
    </xf>
    <xf numFmtId="0" fontId="47" fillId="0" borderId="24" xfId="89" applyFont="1" applyBorder="1" applyAlignment="1">
      <alignment horizontal="left" vertical="top" wrapText="1"/>
      <protection/>
    </xf>
    <xf numFmtId="0" fontId="48" fillId="0" borderId="0" xfId="89" applyFont="1" applyBorder="1" applyAlignment="1">
      <alignment horizontal="left" vertical="top" wrapText="1"/>
      <protection/>
    </xf>
    <xf numFmtId="0" fontId="47" fillId="0" borderId="0" xfId="89" applyFont="1" applyFill="1" applyBorder="1" applyAlignment="1">
      <alignment vertical="top"/>
      <protection/>
    </xf>
    <xf numFmtId="0" fontId="47" fillId="0" borderId="23" xfId="89" applyFont="1" applyBorder="1" applyAlignment="1">
      <alignment horizontal="center" vertical="top" wrapText="1"/>
      <protection/>
    </xf>
    <xf numFmtId="0" fontId="48" fillId="55" borderId="23" xfId="89" applyFont="1" applyFill="1" applyBorder="1" applyAlignment="1">
      <alignment horizontal="center" vertical="top" wrapText="1"/>
      <protection/>
    </xf>
    <xf numFmtId="0" fontId="48" fillId="55" borderId="24" xfId="89" applyFont="1" applyFill="1" applyBorder="1" applyAlignment="1">
      <alignment horizontal="center" vertical="top" wrapText="1"/>
      <protection/>
    </xf>
    <xf numFmtId="0" fontId="20" fillId="0" borderId="0" xfId="0" applyFont="1" applyAlignment="1">
      <alignment/>
    </xf>
    <xf numFmtId="0" fontId="21" fillId="0" borderId="0" xfId="89" applyFont="1" applyFill="1" applyBorder="1" applyAlignment="1">
      <alignment vertical="top"/>
      <protection/>
    </xf>
    <xf numFmtId="0" fontId="20" fillId="0" borderId="0" xfId="89" applyFont="1" applyBorder="1" applyAlignment="1">
      <alignment horizontal="left" vertical="top" wrapText="1"/>
      <protection/>
    </xf>
    <xf numFmtId="0" fontId="49" fillId="0" borderId="0" xfId="0" applyFont="1" applyAlignment="1">
      <alignment/>
    </xf>
    <xf numFmtId="0" fontId="49" fillId="0" borderId="0" xfId="89" applyFont="1" applyAlignment="1">
      <alignment horizontal="left" wrapText="1"/>
      <protection/>
    </xf>
    <xf numFmtId="0" fontId="50" fillId="0" borderId="0" xfId="89" applyFont="1" applyFill="1" applyBorder="1" applyAlignment="1">
      <alignment horizontal="center" vertical="top" wrapText="1"/>
      <protection/>
    </xf>
    <xf numFmtId="0" fontId="47" fillId="0" borderId="25" xfId="89" applyFont="1" applyBorder="1" applyAlignment="1">
      <alignment horizontal="left" vertical="top" wrapText="1"/>
      <protection/>
    </xf>
    <xf numFmtId="0" fontId="48" fillId="0" borderId="26" xfId="89" applyFont="1" applyBorder="1" applyAlignment="1">
      <alignment horizontal="left" vertical="top" wrapText="1"/>
      <protection/>
    </xf>
    <xf numFmtId="0" fontId="50" fillId="0" borderId="0" xfId="89" applyFont="1" applyFill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left" vertical="top" wrapText="1"/>
      <protection/>
    </xf>
    <xf numFmtId="0" fontId="50" fillId="0" borderId="0" xfId="89" applyFont="1" applyFill="1" applyBorder="1" applyAlignment="1">
      <alignment horizontal="left" vertical="top" wrapText="1"/>
      <protection/>
    </xf>
    <xf numFmtId="0" fontId="50" fillId="0" borderId="0" xfId="89" applyFont="1" applyFill="1" applyBorder="1" applyAlignment="1">
      <alignment horizontal="center" vertical="top" wrapText="1"/>
      <protection/>
    </xf>
    <xf numFmtId="0" fontId="50" fillId="0" borderId="0" xfId="89" applyFont="1" applyFill="1" applyBorder="1" applyAlignment="1">
      <alignment horizontal="left" vertical="top"/>
      <protection/>
    </xf>
    <xf numFmtId="0" fontId="50" fillId="0" borderId="0" xfId="89" applyFont="1" applyAlignment="1">
      <alignment horizontal="left"/>
      <protection/>
    </xf>
    <xf numFmtId="0" fontId="51" fillId="0" borderId="0" xfId="0" applyFont="1" applyAlignment="1">
      <alignment horizontal="left" vertical="top" wrapText="1"/>
    </xf>
    <xf numFmtId="0" fontId="52" fillId="0" borderId="0" xfId="89" applyFont="1" applyFill="1" applyBorder="1" applyAlignment="1">
      <alignment horizontal="left" vertical="top" wrapText="1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zoomScale="80" zoomScaleNormal="80" zoomScalePageLayoutView="0" workbookViewId="0" topLeftCell="A4">
      <selection activeCell="C13" sqref="C13:C25"/>
    </sheetView>
  </sheetViews>
  <sheetFormatPr defaultColWidth="9.33203125" defaultRowHeight="12"/>
  <cols>
    <col min="1" max="2" width="9.33203125" style="1" customWidth="1"/>
    <col min="3" max="3" width="20.83203125" style="1" customWidth="1"/>
    <col min="4" max="4" width="22" style="1" customWidth="1"/>
    <col min="5" max="5" width="24.83203125" style="1" customWidth="1"/>
    <col min="6" max="6" width="14.5" style="1" customWidth="1"/>
    <col min="7" max="9" width="13.83203125" style="1" customWidth="1"/>
    <col min="10" max="11" width="13" style="1" customWidth="1"/>
    <col min="12" max="12" width="23.5" style="1" customWidth="1"/>
    <col min="13" max="13" width="19.83203125" style="1" customWidth="1"/>
    <col min="14" max="14" width="15.33203125" style="1" customWidth="1"/>
    <col min="15" max="16384" width="9.33203125" style="1" customWidth="1"/>
  </cols>
  <sheetData>
    <row r="2" spans="1:14" ht="14.25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4.25">
      <c r="A3" s="23"/>
      <c r="B3" s="23"/>
      <c r="C3" s="23"/>
      <c r="D3" s="23"/>
      <c r="E3" s="23"/>
      <c r="F3" s="23"/>
      <c r="G3" s="23"/>
      <c r="H3" s="26"/>
      <c r="I3" s="26"/>
      <c r="J3" s="23"/>
      <c r="K3" s="23"/>
      <c r="L3" s="23"/>
      <c r="M3" s="23"/>
      <c r="N3" s="23"/>
    </row>
    <row r="4" spans="1:14" ht="14.2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5" ht="14.2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4" ht="14.25">
      <c r="A6" s="31" t="s">
        <v>15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s="21" customFormat="1" ht="14.25" customHeight="1">
      <c r="A7" s="32" t="s">
        <v>18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s="21" customFormat="1" ht="15" customHeight="1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22"/>
      <c r="M8" s="22"/>
      <c r="N8" s="22"/>
      <c r="O8" s="22"/>
    </row>
    <row r="9" spans="1:15" s="18" customFormat="1" ht="15.75">
      <c r="A9" s="27" t="s">
        <v>57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18" customFormat="1" ht="15.75">
      <c r="A10" s="27" t="s">
        <v>19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s="18" customFormat="1" ht="15.75">
      <c r="A11" s="27" t="s">
        <v>20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4" ht="15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57" customHeight="1" thickBot="1">
      <c r="A13" s="2" t="s">
        <v>0</v>
      </c>
      <c r="B13" s="3" t="s">
        <v>1</v>
      </c>
      <c r="C13" s="5" t="s">
        <v>12</v>
      </c>
      <c r="D13" s="4" t="s">
        <v>2</v>
      </c>
      <c r="E13" s="4" t="s">
        <v>3</v>
      </c>
      <c r="F13" s="6" t="s">
        <v>4</v>
      </c>
      <c r="G13" s="7" t="s">
        <v>8</v>
      </c>
      <c r="H13" s="4" t="s">
        <v>9</v>
      </c>
      <c r="I13" s="4" t="s">
        <v>10</v>
      </c>
      <c r="J13" s="4" t="s">
        <v>25</v>
      </c>
      <c r="K13" s="4" t="s">
        <v>5</v>
      </c>
      <c r="L13" s="4" t="s">
        <v>6</v>
      </c>
      <c r="M13" s="4" t="s">
        <v>7</v>
      </c>
      <c r="N13" s="2" t="s">
        <v>11</v>
      </c>
    </row>
    <row r="14" spans="1:14" ht="29.25" customHeight="1">
      <c r="A14" s="8">
        <v>1</v>
      </c>
      <c r="B14" s="24">
        <v>501</v>
      </c>
      <c r="C14" s="25" t="s">
        <v>13</v>
      </c>
      <c r="D14" s="9" t="s">
        <v>14</v>
      </c>
      <c r="E14" s="9" t="s">
        <v>24</v>
      </c>
      <c r="F14" s="16" t="s">
        <v>38</v>
      </c>
      <c r="G14" s="8">
        <v>18</v>
      </c>
      <c r="H14" s="8">
        <v>0</v>
      </c>
      <c r="I14" s="8">
        <v>0</v>
      </c>
      <c r="J14" s="8">
        <v>22</v>
      </c>
      <c r="K14" s="10">
        <f aca="true" t="shared" si="0" ref="K14:K25">SUM(G14:J14)</f>
        <v>40</v>
      </c>
      <c r="L14" s="10">
        <v>150</v>
      </c>
      <c r="M14" s="10">
        <f>(K14/L14)*100</f>
        <v>26.666666666666668</v>
      </c>
      <c r="N14" s="15" t="s">
        <v>59</v>
      </c>
    </row>
    <row r="15" spans="1:14" ht="30" customHeight="1">
      <c r="A15" s="11">
        <v>2</v>
      </c>
      <c r="B15" s="12">
        <v>502</v>
      </c>
      <c r="C15" s="25" t="s">
        <v>13</v>
      </c>
      <c r="D15" s="9" t="s">
        <v>14</v>
      </c>
      <c r="E15" s="9" t="s">
        <v>24</v>
      </c>
      <c r="F15" s="17" t="s">
        <v>38</v>
      </c>
      <c r="G15" s="11">
        <v>18</v>
      </c>
      <c r="H15" s="11">
        <v>0</v>
      </c>
      <c r="I15" s="11">
        <v>0</v>
      </c>
      <c r="J15" s="11">
        <v>14</v>
      </c>
      <c r="K15" s="10">
        <f t="shared" si="0"/>
        <v>32</v>
      </c>
      <c r="L15" s="10">
        <v>150</v>
      </c>
      <c r="M15" s="10">
        <f aca="true" t="shared" si="1" ref="M15:M25">(K15/L15)*100</f>
        <v>21.333333333333336</v>
      </c>
      <c r="N15" s="15" t="s">
        <v>59</v>
      </c>
    </row>
    <row r="16" spans="1:14" ht="25.5">
      <c r="A16" s="8">
        <v>3</v>
      </c>
      <c r="B16" s="24">
        <v>503</v>
      </c>
      <c r="C16" s="25" t="s">
        <v>13</v>
      </c>
      <c r="D16" s="9" t="s">
        <v>14</v>
      </c>
      <c r="E16" s="9" t="s">
        <v>24</v>
      </c>
      <c r="F16" s="17" t="s">
        <v>39</v>
      </c>
      <c r="G16" s="8">
        <v>0</v>
      </c>
      <c r="H16" s="8">
        <v>0</v>
      </c>
      <c r="I16" s="8">
        <v>14</v>
      </c>
      <c r="J16" s="8">
        <v>20</v>
      </c>
      <c r="K16" s="10">
        <f t="shared" si="0"/>
        <v>34</v>
      </c>
      <c r="L16" s="10">
        <v>150</v>
      </c>
      <c r="M16" s="10">
        <f t="shared" si="1"/>
        <v>22.666666666666664</v>
      </c>
      <c r="N16" s="15" t="s">
        <v>59</v>
      </c>
    </row>
    <row r="17" spans="1:14" ht="29.25" customHeight="1">
      <c r="A17" s="11">
        <v>4</v>
      </c>
      <c r="B17" s="12">
        <v>504</v>
      </c>
      <c r="C17" s="25" t="s">
        <v>13</v>
      </c>
      <c r="D17" s="9" t="s">
        <v>14</v>
      </c>
      <c r="E17" s="9" t="s">
        <v>24</v>
      </c>
      <c r="F17" s="17" t="s">
        <v>40</v>
      </c>
      <c r="G17" s="8">
        <v>0</v>
      </c>
      <c r="H17" s="8">
        <v>0</v>
      </c>
      <c r="I17" s="8">
        <v>7</v>
      </c>
      <c r="J17" s="8">
        <v>18</v>
      </c>
      <c r="K17" s="10">
        <f t="shared" si="0"/>
        <v>25</v>
      </c>
      <c r="L17" s="10">
        <v>150</v>
      </c>
      <c r="M17" s="10">
        <f t="shared" si="1"/>
        <v>16.666666666666664</v>
      </c>
      <c r="N17" s="15" t="s">
        <v>59</v>
      </c>
    </row>
    <row r="18" spans="1:14" ht="27.75" customHeight="1">
      <c r="A18" s="8">
        <v>5</v>
      </c>
      <c r="B18" s="24">
        <v>505</v>
      </c>
      <c r="C18" s="25" t="s">
        <v>13</v>
      </c>
      <c r="D18" s="9" t="s">
        <v>14</v>
      </c>
      <c r="E18" s="9" t="s">
        <v>24</v>
      </c>
      <c r="F18" s="17" t="s">
        <v>40</v>
      </c>
      <c r="G18" s="8">
        <v>0</v>
      </c>
      <c r="H18" s="8">
        <v>20</v>
      </c>
      <c r="I18" s="8">
        <v>0</v>
      </c>
      <c r="J18" s="8">
        <v>14</v>
      </c>
      <c r="K18" s="10">
        <f t="shared" si="0"/>
        <v>34</v>
      </c>
      <c r="L18" s="10">
        <v>150</v>
      </c>
      <c r="M18" s="10">
        <f t="shared" si="1"/>
        <v>22.666666666666664</v>
      </c>
      <c r="N18" s="15" t="s">
        <v>59</v>
      </c>
    </row>
    <row r="19" spans="1:14" ht="29.25" customHeight="1">
      <c r="A19" s="11">
        <v>6</v>
      </c>
      <c r="B19" s="24">
        <v>506</v>
      </c>
      <c r="C19" s="25" t="s">
        <v>13</v>
      </c>
      <c r="D19" s="9" t="s">
        <v>14</v>
      </c>
      <c r="E19" s="9" t="s">
        <v>24</v>
      </c>
      <c r="F19" s="16" t="s">
        <v>40</v>
      </c>
      <c r="G19" s="8">
        <v>0</v>
      </c>
      <c r="H19" s="8">
        <v>0</v>
      </c>
      <c r="I19" s="8">
        <v>0</v>
      </c>
      <c r="J19" s="8">
        <v>48</v>
      </c>
      <c r="K19" s="10">
        <f t="shared" si="0"/>
        <v>48</v>
      </c>
      <c r="L19" s="10">
        <v>150</v>
      </c>
      <c r="M19" s="10">
        <f t="shared" si="1"/>
        <v>32</v>
      </c>
      <c r="N19" s="15" t="s">
        <v>59</v>
      </c>
    </row>
    <row r="20" spans="1:14" ht="30" customHeight="1">
      <c r="A20" s="8">
        <v>7</v>
      </c>
      <c r="B20" s="12">
        <v>507</v>
      </c>
      <c r="C20" s="25" t="s">
        <v>13</v>
      </c>
      <c r="D20" s="9" t="s">
        <v>14</v>
      </c>
      <c r="E20" s="9" t="s">
        <v>24</v>
      </c>
      <c r="F20" s="17" t="s">
        <v>40</v>
      </c>
      <c r="G20" s="11">
        <v>12</v>
      </c>
      <c r="H20" s="11">
        <v>20</v>
      </c>
      <c r="I20" s="11">
        <v>9</v>
      </c>
      <c r="J20" s="11">
        <v>58</v>
      </c>
      <c r="K20" s="10">
        <f t="shared" si="0"/>
        <v>99</v>
      </c>
      <c r="L20" s="10">
        <v>150</v>
      </c>
      <c r="M20" s="10">
        <f t="shared" si="1"/>
        <v>66</v>
      </c>
      <c r="N20" s="15" t="s">
        <v>58</v>
      </c>
    </row>
    <row r="21" spans="1:14" ht="25.5">
      <c r="A21" s="11">
        <v>8</v>
      </c>
      <c r="B21" s="24">
        <v>508</v>
      </c>
      <c r="C21" s="25" t="s">
        <v>13</v>
      </c>
      <c r="D21" s="9" t="s">
        <v>14</v>
      </c>
      <c r="E21" s="9" t="s">
        <v>24</v>
      </c>
      <c r="F21" s="17" t="s">
        <v>39</v>
      </c>
      <c r="G21" s="8">
        <v>0</v>
      </c>
      <c r="H21" s="8">
        <v>0</v>
      </c>
      <c r="I21" s="8">
        <v>2</v>
      </c>
      <c r="J21" s="8">
        <v>16</v>
      </c>
      <c r="K21" s="10">
        <f t="shared" si="0"/>
        <v>18</v>
      </c>
      <c r="L21" s="10">
        <v>150</v>
      </c>
      <c r="M21" s="10">
        <f t="shared" si="1"/>
        <v>12</v>
      </c>
      <c r="N21" s="15" t="s">
        <v>59</v>
      </c>
    </row>
    <row r="22" spans="1:14" ht="29.25" customHeight="1">
      <c r="A22" s="8">
        <v>9</v>
      </c>
      <c r="B22" s="12">
        <v>509</v>
      </c>
      <c r="C22" s="25" t="s">
        <v>13</v>
      </c>
      <c r="D22" s="9" t="s">
        <v>14</v>
      </c>
      <c r="E22" s="9" t="s">
        <v>24</v>
      </c>
      <c r="F22" s="17" t="s">
        <v>39</v>
      </c>
      <c r="G22" s="8">
        <v>18</v>
      </c>
      <c r="H22" s="8">
        <v>0</v>
      </c>
      <c r="I22" s="8">
        <v>16</v>
      </c>
      <c r="J22" s="8">
        <v>16</v>
      </c>
      <c r="K22" s="10">
        <f t="shared" si="0"/>
        <v>50</v>
      </c>
      <c r="L22" s="10">
        <v>150</v>
      </c>
      <c r="M22" s="10">
        <f t="shared" si="1"/>
        <v>33.33333333333333</v>
      </c>
      <c r="N22" s="15" t="s">
        <v>58</v>
      </c>
    </row>
    <row r="23" spans="1:14" ht="27.75" customHeight="1">
      <c r="A23" s="11">
        <v>10</v>
      </c>
      <c r="B23" s="24">
        <v>510</v>
      </c>
      <c r="C23" s="25" t="s">
        <v>13</v>
      </c>
      <c r="D23" s="9" t="s">
        <v>14</v>
      </c>
      <c r="E23" s="9" t="s">
        <v>24</v>
      </c>
      <c r="F23" s="17" t="s">
        <v>39</v>
      </c>
      <c r="G23" s="8">
        <v>12</v>
      </c>
      <c r="H23" s="8">
        <v>0</v>
      </c>
      <c r="I23" s="8">
        <v>0</v>
      </c>
      <c r="J23" s="8">
        <v>8</v>
      </c>
      <c r="K23" s="10">
        <f t="shared" si="0"/>
        <v>20</v>
      </c>
      <c r="L23" s="10">
        <v>150</v>
      </c>
      <c r="M23" s="10">
        <f t="shared" si="1"/>
        <v>13.333333333333334</v>
      </c>
      <c r="N23" s="15" t="s">
        <v>59</v>
      </c>
    </row>
    <row r="24" spans="1:14" ht="29.25" customHeight="1">
      <c r="A24" s="8">
        <v>11</v>
      </c>
      <c r="B24" s="24">
        <v>511</v>
      </c>
      <c r="C24" s="25" t="s">
        <v>13</v>
      </c>
      <c r="D24" s="9" t="s">
        <v>14</v>
      </c>
      <c r="E24" s="9" t="s">
        <v>24</v>
      </c>
      <c r="F24" s="16" t="s">
        <v>38</v>
      </c>
      <c r="G24" s="8">
        <v>0</v>
      </c>
      <c r="H24" s="8">
        <v>0</v>
      </c>
      <c r="I24" s="8">
        <v>14</v>
      </c>
      <c r="J24" s="8">
        <v>30</v>
      </c>
      <c r="K24" s="10">
        <f t="shared" si="0"/>
        <v>44</v>
      </c>
      <c r="L24" s="10">
        <v>150</v>
      </c>
      <c r="M24" s="10">
        <f t="shared" si="1"/>
        <v>29.333333333333332</v>
      </c>
      <c r="N24" s="15" t="s">
        <v>59</v>
      </c>
    </row>
    <row r="25" spans="1:14" ht="30" customHeight="1">
      <c r="A25" s="11">
        <v>12</v>
      </c>
      <c r="B25" s="12">
        <v>512</v>
      </c>
      <c r="C25" s="25" t="s">
        <v>13</v>
      </c>
      <c r="D25" s="9" t="s">
        <v>14</v>
      </c>
      <c r="E25" s="9" t="s">
        <v>24</v>
      </c>
      <c r="F25" s="17" t="s">
        <v>38</v>
      </c>
      <c r="G25" s="11">
        <v>0</v>
      </c>
      <c r="H25" s="11">
        <v>0</v>
      </c>
      <c r="I25" s="11">
        <v>16</v>
      </c>
      <c r="J25" s="11">
        <v>26</v>
      </c>
      <c r="K25" s="10">
        <f t="shared" si="0"/>
        <v>42</v>
      </c>
      <c r="L25" s="10">
        <v>150</v>
      </c>
      <c r="M25" s="10">
        <f t="shared" si="1"/>
        <v>28.000000000000004</v>
      </c>
      <c r="N25" s="15" t="s">
        <v>59</v>
      </c>
    </row>
    <row r="37" spans="2:6" ht="15.75">
      <c r="B37" s="14"/>
      <c r="C37" s="14"/>
      <c r="E37" s="20" t="s">
        <v>21</v>
      </c>
      <c r="F37" s="14"/>
    </row>
    <row r="38" spans="2:6" ht="15.75">
      <c r="B38" s="14"/>
      <c r="C38" s="14"/>
      <c r="E38" s="20" t="s">
        <v>16</v>
      </c>
      <c r="F38" s="14"/>
    </row>
    <row r="39" spans="1:6" ht="15.75">
      <c r="A39" s="18"/>
      <c r="B39" s="19"/>
      <c r="C39" s="18"/>
      <c r="D39" s="19"/>
      <c r="E39" s="20" t="s">
        <v>56</v>
      </c>
      <c r="F39" s="19"/>
    </row>
    <row r="40" spans="1:6" ht="15.75">
      <c r="A40" s="18"/>
      <c r="B40" s="19"/>
      <c r="C40" s="18"/>
      <c r="D40" s="19"/>
      <c r="E40" s="20" t="s">
        <v>22</v>
      </c>
      <c r="F40" s="19"/>
    </row>
    <row r="41" spans="1:6" ht="15.75">
      <c r="A41" s="18"/>
      <c r="B41" s="19"/>
      <c r="C41" s="18"/>
      <c r="D41" s="19"/>
      <c r="E41" s="20" t="s">
        <v>23</v>
      </c>
      <c r="F41" s="19"/>
    </row>
    <row r="42" spans="2:6" ht="12.75">
      <c r="B42" s="14"/>
      <c r="C42" s="14"/>
      <c r="D42" s="14"/>
      <c r="E42" s="13"/>
      <c r="F42" s="14"/>
    </row>
    <row r="43" spans="2:6" ht="12.75">
      <c r="B43" s="14"/>
      <c r="C43" s="14"/>
      <c r="D43" s="14"/>
      <c r="E43" s="13"/>
      <c r="F43" s="14"/>
    </row>
  </sheetData>
  <sheetProtection/>
  <mergeCells count="10">
    <mergeCell ref="A9:O9"/>
    <mergeCell ref="A10:O10"/>
    <mergeCell ref="A11:O11"/>
    <mergeCell ref="A12:N12"/>
    <mergeCell ref="A2:N2"/>
    <mergeCell ref="A4:N4"/>
    <mergeCell ref="A5:O5"/>
    <mergeCell ref="A6:N6"/>
    <mergeCell ref="A7:N7"/>
    <mergeCell ref="A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3"/>
  <sheetViews>
    <sheetView zoomScale="80" zoomScaleNormal="80" zoomScalePageLayoutView="0" workbookViewId="0" topLeftCell="A10">
      <selection activeCell="C13" sqref="C13:C25"/>
    </sheetView>
  </sheetViews>
  <sheetFormatPr defaultColWidth="9.33203125" defaultRowHeight="12"/>
  <cols>
    <col min="1" max="2" width="9.33203125" style="1" customWidth="1"/>
    <col min="3" max="3" width="20.83203125" style="1" customWidth="1"/>
    <col min="4" max="4" width="22" style="1" customWidth="1"/>
    <col min="5" max="5" width="24.83203125" style="1" customWidth="1"/>
    <col min="6" max="6" width="14.5" style="1" customWidth="1"/>
    <col min="7" max="9" width="13.83203125" style="1" customWidth="1"/>
    <col min="10" max="11" width="13" style="1" customWidth="1"/>
    <col min="12" max="12" width="23.5" style="1" customWidth="1"/>
    <col min="13" max="13" width="19.83203125" style="1" customWidth="1"/>
    <col min="14" max="14" width="15.33203125" style="1" customWidth="1"/>
    <col min="15" max="16384" width="9.33203125" style="1" customWidth="1"/>
  </cols>
  <sheetData>
    <row r="2" spans="1:14" ht="14.25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4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4.2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5" ht="14.2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4" ht="14.25">
      <c r="A6" s="31" t="s">
        <v>15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s="21" customFormat="1" ht="14.25" customHeight="1">
      <c r="A7" s="32" t="s">
        <v>18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s="21" customFormat="1" ht="15" customHeight="1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22"/>
      <c r="M8" s="22"/>
      <c r="N8" s="22"/>
      <c r="O8" s="22"/>
    </row>
    <row r="9" spans="1:15" s="18" customFormat="1" ht="15.75">
      <c r="A9" s="27" t="s">
        <v>57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18" customFormat="1" ht="15.75">
      <c r="A10" s="27" t="s">
        <v>19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s="18" customFormat="1" ht="15.75">
      <c r="A11" s="27" t="s">
        <v>20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4" ht="15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57" customHeight="1" thickBot="1">
      <c r="A13" s="2" t="s">
        <v>0</v>
      </c>
      <c r="B13" s="3" t="s">
        <v>1</v>
      </c>
      <c r="C13" s="5" t="s">
        <v>12</v>
      </c>
      <c r="D13" s="4" t="s">
        <v>2</v>
      </c>
      <c r="E13" s="4" t="s">
        <v>3</v>
      </c>
      <c r="F13" s="6" t="s">
        <v>4</v>
      </c>
      <c r="G13" s="7" t="s">
        <v>8</v>
      </c>
      <c r="H13" s="4" t="s">
        <v>9</v>
      </c>
      <c r="I13" s="4" t="s">
        <v>10</v>
      </c>
      <c r="J13" s="4" t="s">
        <v>25</v>
      </c>
      <c r="K13" s="4" t="s">
        <v>5</v>
      </c>
      <c r="L13" s="4" t="s">
        <v>6</v>
      </c>
      <c r="M13" s="4" t="s">
        <v>7</v>
      </c>
      <c r="N13" s="2" t="s">
        <v>11</v>
      </c>
    </row>
    <row r="14" spans="1:14" ht="29.25" customHeight="1">
      <c r="A14" s="8">
        <v>1</v>
      </c>
      <c r="B14" s="24">
        <v>601</v>
      </c>
      <c r="C14" s="25" t="s">
        <v>13</v>
      </c>
      <c r="D14" s="9" t="s">
        <v>14</v>
      </c>
      <c r="E14" s="9" t="s">
        <v>24</v>
      </c>
      <c r="F14" s="16" t="s">
        <v>41</v>
      </c>
      <c r="G14" s="8">
        <v>18</v>
      </c>
      <c r="H14" s="8">
        <v>20</v>
      </c>
      <c r="I14" s="8">
        <v>14</v>
      </c>
      <c r="J14" s="8">
        <v>24</v>
      </c>
      <c r="K14" s="10">
        <f aca="true" t="shared" si="0" ref="K14:K25">SUM(G14:J14)</f>
        <v>76</v>
      </c>
      <c r="L14" s="10">
        <v>150</v>
      </c>
      <c r="M14" s="10">
        <f>(K14/L14)*100</f>
        <v>50.66666666666667</v>
      </c>
      <c r="N14" s="15" t="s">
        <v>58</v>
      </c>
    </row>
    <row r="15" spans="1:14" ht="30" customHeight="1">
      <c r="A15" s="11">
        <v>2</v>
      </c>
      <c r="B15" s="12">
        <v>602</v>
      </c>
      <c r="C15" s="25" t="s">
        <v>13</v>
      </c>
      <c r="D15" s="9" t="s">
        <v>14</v>
      </c>
      <c r="E15" s="9" t="s">
        <v>24</v>
      </c>
      <c r="F15" s="17" t="s">
        <v>41</v>
      </c>
      <c r="G15" s="11">
        <v>18</v>
      </c>
      <c r="H15" s="11">
        <v>0</v>
      </c>
      <c r="I15" s="11">
        <v>14</v>
      </c>
      <c r="J15" s="11">
        <v>16</v>
      </c>
      <c r="K15" s="10">
        <f t="shared" si="0"/>
        <v>48</v>
      </c>
      <c r="L15" s="10">
        <v>150</v>
      </c>
      <c r="M15" s="10">
        <f aca="true" t="shared" si="1" ref="M15:M25">(K15/L15)*100</f>
        <v>32</v>
      </c>
      <c r="N15" s="15" t="s">
        <v>59</v>
      </c>
    </row>
    <row r="16" spans="1:14" ht="25.5">
      <c r="A16" s="8">
        <v>3</v>
      </c>
      <c r="B16" s="24">
        <v>603</v>
      </c>
      <c r="C16" s="25" t="s">
        <v>13</v>
      </c>
      <c r="D16" s="9" t="s">
        <v>14</v>
      </c>
      <c r="E16" s="9" t="s">
        <v>24</v>
      </c>
      <c r="F16" s="17" t="s">
        <v>41</v>
      </c>
      <c r="G16" s="8">
        <v>18</v>
      </c>
      <c r="H16" s="8">
        <v>0</v>
      </c>
      <c r="I16" s="8">
        <v>7</v>
      </c>
      <c r="J16" s="8">
        <v>8</v>
      </c>
      <c r="K16" s="10">
        <f t="shared" si="0"/>
        <v>33</v>
      </c>
      <c r="L16" s="10">
        <v>150</v>
      </c>
      <c r="M16" s="10">
        <f t="shared" si="1"/>
        <v>22</v>
      </c>
      <c r="N16" s="15" t="s">
        <v>59</v>
      </c>
    </row>
    <row r="17" spans="1:14" ht="29.25" customHeight="1">
      <c r="A17" s="11">
        <v>4</v>
      </c>
      <c r="B17" s="12">
        <v>604</v>
      </c>
      <c r="C17" s="25" t="s">
        <v>13</v>
      </c>
      <c r="D17" s="9" t="s">
        <v>14</v>
      </c>
      <c r="E17" s="9" t="s">
        <v>24</v>
      </c>
      <c r="F17" s="17" t="s">
        <v>42</v>
      </c>
      <c r="G17" s="8">
        <v>12</v>
      </c>
      <c r="H17" s="8">
        <v>20</v>
      </c>
      <c r="I17" s="8">
        <v>2</v>
      </c>
      <c r="J17" s="8">
        <v>26</v>
      </c>
      <c r="K17" s="10">
        <f t="shared" si="0"/>
        <v>60</v>
      </c>
      <c r="L17" s="10">
        <v>150</v>
      </c>
      <c r="M17" s="10">
        <f t="shared" si="1"/>
        <v>40</v>
      </c>
      <c r="N17" s="15" t="s">
        <v>59</v>
      </c>
    </row>
    <row r="18" spans="1:14" ht="27.75" customHeight="1">
      <c r="A18" s="8">
        <v>5</v>
      </c>
      <c r="B18" s="24">
        <v>605</v>
      </c>
      <c r="C18" s="25" t="s">
        <v>13</v>
      </c>
      <c r="D18" s="9" t="s">
        <v>14</v>
      </c>
      <c r="E18" s="9" t="s">
        <v>24</v>
      </c>
      <c r="F18" s="17" t="s">
        <v>42</v>
      </c>
      <c r="G18" s="8">
        <v>18</v>
      </c>
      <c r="H18" s="8">
        <v>20</v>
      </c>
      <c r="I18" s="8">
        <v>0</v>
      </c>
      <c r="J18" s="8">
        <v>28</v>
      </c>
      <c r="K18" s="10">
        <f t="shared" si="0"/>
        <v>66</v>
      </c>
      <c r="L18" s="10">
        <v>150</v>
      </c>
      <c r="M18" s="10">
        <f t="shared" si="1"/>
        <v>44</v>
      </c>
      <c r="N18" s="15" t="s">
        <v>59</v>
      </c>
    </row>
    <row r="19" spans="1:14" ht="29.25" customHeight="1">
      <c r="A19" s="11">
        <v>6</v>
      </c>
      <c r="B19" s="12">
        <v>606</v>
      </c>
      <c r="C19" s="25" t="s">
        <v>13</v>
      </c>
      <c r="D19" s="9" t="s">
        <v>14</v>
      </c>
      <c r="E19" s="9" t="s">
        <v>24</v>
      </c>
      <c r="F19" s="16" t="s">
        <v>41</v>
      </c>
      <c r="G19" s="8">
        <v>18</v>
      </c>
      <c r="H19" s="8">
        <v>0</v>
      </c>
      <c r="I19" s="8">
        <v>14</v>
      </c>
      <c r="J19" s="8">
        <v>18</v>
      </c>
      <c r="K19" s="10">
        <f t="shared" si="0"/>
        <v>50</v>
      </c>
      <c r="L19" s="10">
        <v>150</v>
      </c>
      <c r="M19" s="10">
        <f t="shared" si="1"/>
        <v>33.33333333333333</v>
      </c>
      <c r="N19" s="15" t="s">
        <v>59</v>
      </c>
    </row>
    <row r="20" spans="1:14" ht="30" customHeight="1">
      <c r="A20" s="8">
        <v>7</v>
      </c>
      <c r="B20" s="24">
        <v>607</v>
      </c>
      <c r="C20" s="25" t="s">
        <v>13</v>
      </c>
      <c r="D20" s="9" t="s">
        <v>14</v>
      </c>
      <c r="E20" s="9" t="s">
        <v>24</v>
      </c>
      <c r="F20" s="17" t="s">
        <v>42</v>
      </c>
      <c r="G20" s="11">
        <v>18</v>
      </c>
      <c r="H20" s="11">
        <v>0</v>
      </c>
      <c r="I20" s="11">
        <v>0</v>
      </c>
      <c r="J20" s="11">
        <v>28</v>
      </c>
      <c r="K20" s="10">
        <f t="shared" si="0"/>
        <v>46</v>
      </c>
      <c r="L20" s="10">
        <v>150</v>
      </c>
      <c r="M20" s="10">
        <f t="shared" si="1"/>
        <v>30.666666666666664</v>
      </c>
      <c r="N20" s="15" t="s">
        <v>59</v>
      </c>
    </row>
    <row r="21" spans="1:14" ht="25.5">
      <c r="A21" s="11">
        <v>8</v>
      </c>
      <c r="B21" s="12">
        <v>608</v>
      </c>
      <c r="C21" s="25" t="s">
        <v>13</v>
      </c>
      <c r="D21" s="9" t="s">
        <v>14</v>
      </c>
      <c r="E21" s="9" t="s">
        <v>24</v>
      </c>
      <c r="F21" s="17" t="s">
        <v>42</v>
      </c>
      <c r="G21" s="8">
        <v>18</v>
      </c>
      <c r="H21" s="8">
        <v>20</v>
      </c>
      <c r="I21" s="8">
        <v>7</v>
      </c>
      <c r="J21" s="8">
        <v>28</v>
      </c>
      <c r="K21" s="10">
        <f t="shared" si="0"/>
        <v>73</v>
      </c>
      <c r="L21" s="10">
        <v>150</v>
      </c>
      <c r="M21" s="10">
        <f t="shared" si="1"/>
        <v>48.66666666666667</v>
      </c>
      <c r="N21" s="15" t="s">
        <v>59</v>
      </c>
    </row>
    <row r="22" spans="1:14" ht="29.25" customHeight="1">
      <c r="A22" s="8">
        <v>9</v>
      </c>
      <c r="B22" s="24">
        <v>609</v>
      </c>
      <c r="C22" s="25" t="s">
        <v>13</v>
      </c>
      <c r="D22" s="9" t="s">
        <v>14</v>
      </c>
      <c r="E22" s="9" t="s">
        <v>24</v>
      </c>
      <c r="F22" s="17" t="s">
        <v>43</v>
      </c>
      <c r="G22" s="8">
        <v>0</v>
      </c>
      <c r="H22" s="8">
        <v>0</v>
      </c>
      <c r="I22" s="8">
        <v>0</v>
      </c>
      <c r="J22" s="8">
        <v>18</v>
      </c>
      <c r="K22" s="10">
        <f t="shared" si="0"/>
        <v>18</v>
      </c>
      <c r="L22" s="10">
        <v>150</v>
      </c>
      <c r="M22" s="10">
        <f t="shared" si="1"/>
        <v>12</v>
      </c>
      <c r="N22" s="15" t="s">
        <v>59</v>
      </c>
    </row>
    <row r="23" spans="1:14" ht="27.75" customHeight="1">
      <c r="A23" s="11">
        <v>10</v>
      </c>
      <c r="B23" s="12">
        <v>610</v>
      </c>
      <c r="C23" s="25" t="s">
        <v>13</v>
      </c>
      <c r="D23" s="9" t="s">
        <v>14</v>
      </c>
      <c r="E23" s="9" t="s">
        <v>24</v>
      </c>
      <c r="F23" s="17" t="s">
        <v>43</v>
      </c>
      <c r="G23" s="8">
        <v>0</v>
      </c>
      <c r="H23" s="8">
        <v>0</v>
      </c>
      <c r="I23" s="8">
        <v>0</v>
      </c>
      <c r="J23" s="8">
        <v>16</v>
      </c>
      <c r="K23" s="10">
        <f t="shared" si="0"/>
        <v>16</v>
      </c>
      <c r="L23" s="10">
        <v>150</v>
      </c>
      <c r="M23" s="10">
        <f t="shared" si="1"/>
        <v>10.666666666666668</v>
      </c>
      <c r="N23" s="15" t="s">
        <v>59</v>
      </c>
    </row>
    <row r="24" spans="1:14" ht="29.25" customHeight="1">
      <c r="A24" s="8">
        <v>11</v>
      </c>
      <c r="B24" s="24">
        <v>611</v>
      </c>
      <c r="C24" s="25" t="s">
        <v>13</v>
      </c>
      <c r="D24" s="9" t="s">
        <v>14</v>
      </c>
      <c r="E24" s="9" t="s">
        <v>24</v>
      </c>
      <c r="F24" s="16" t="s">
        <v>43</v>
      </c>
      <c r="G24" s="8">
        <v>18</v>
      </c>
      <c r="H24" s="8">
        <v>0</v>
      </c>
      <c r="I24" s="8">
        <v>0</v>
      </c>
      <c r="J24" s="8">
        <v>28</v>
      </c>
      <c r="K24" s="10">
        <f t="shared" si="0"/>
        <v>46</v>
      </c>
      <c r="L24" s="10">
        <v>150</v>
      </c>
      <c r="M24" s="10">
        <f t="shared" si="1"/>
        <v>30.666666666666664</v>
      </c>
      <c r="N24" s="15" t="s">
        <v>59</v>
      </c>
    </row>
    <row r="25" spans="1:14" ht="30" customHeight="1">
      <c r="A25" s="11">
        <v>12</v>
      </c>
      <c r="B25" s="12">
        <v>612</v>
      </c>
      <c r="C25" s="25" t="s">
        <v>13</v>
      </c>
      <c r="D25" s="9" t="s">
        <v>14</v>
      </c>
      <c r="E25" s="9" t="s">
        <v>24</v>
      </c>
      <c r="F25" s="17" t="s">
        <v>43</v>
      </c>
      <c r="G25" s="11">
        <v>18</v>
      </c>
      <c r="H25" s="11">
        <v>20</v>
      </c>
      <c r="I25" s="11">
        <v>14</v>
      </c>
      <c r="J25" s="11">
        <v>40</v>
      </c>
      <c r="K25" s="10">
        <f t="shared" si="0"/>
        <v>92</v>
      </c>
      <c r="L25" s="10">
        <v>150</v>
      </c>
      <c r="M25" s="10">
        <f t="shared" si="1"/>
        <v>61.33333333333333</v>
      </c>
      <c r="N25" s="15" t="s">
        <v>58</v>
      </c>
    </row>
    <row r="37" spans="2:6" ht="15.75">
      <c r="B37" s="14"/>
      <c r="C37" s="14"/>
      <c r="E37" s="20" t="s">
        <v>21</v>
      </c>
      <c r="F37" s="14"/>
    </row>
    <row r="38" spans="2:6" ht="15.75">
      <c r="B38" s="14"/>
      <c r="C38" s="14"/>
      <c r="E38" s="20" t="s">
        <v>16</v>
      </c>
      <c r="F38" s="14"/>
    </row>
    <row r="39" spans="1:6" ht="15.75">
      <c r="A39" s="18"/>
      <c r="B39" s="19"/>
      <c r="C39" s="18"/>
      <c r="D39" s="19"/>
      <c r="E39" s="20" t="s">
        <v>56</v>
      </c>
      <c r="F39" s="19"/>
    </row>
    <row r="40" spans="1:6" ht="15.75">
      <c r="A40" s="18"/>
      <c r="B40" s="19"/>
      <c r="C40" s="18"/>
      <c r="D40" s="19"/>
      <c r="E40" s="20" t="s">
        <v>22</v>
      </c>
      <c r="F40" s="19"/>
    </row>
    <row r="41" spans="1:6" ht="15.75">
      <c r="A41" s="18"/>
      <c r="B41" s="19"/>
      <c r="C41" s="18"/>
      <c r="D41" s="19"/>
      <c r="E41" s="20" t="s">
        <v>23</v>
      </c>
      <c r="F41" s="19"/>
    </row>
    <row r="42" spans="2:6" ht="12.75">
      <c r="B42" s="14"/>
      <c r="C42" s="14"/>
      <c r="D42" s="14"/>
      <c r="E42" s="13"/>
      <c r="F42" s="14"/>
    </row>
    <row r="43" spans="2:6" ht="12.75">
      <c r="B43" s="14"/>
      <c r="C43" s="14"/>
      <c r="D43" s="14"/>
      <c r="E43" s="13"/>
      <c r="F43" s="14"/>
    </row>
  </sheetData>
  <sheetProtection/>
  <mergeCells count="10">
    <mergeCell ref="A9:O9"/>
    <mergeCell ref="A10:O10"/>
    <mergeCell ref="A11:O11"/>
    <mergeCell ref="A12:N12"/>
    <mergeCell ref="A2:N2"/>
    <mergeCell ref="A4:N4"/>
    <mergeCell ref="A5:O5"/>
    <mergeCell ref="A6:N6"/>
    <mergeCell ref="A7:N7"/>
    <mergeCell ref="A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1"/>
  <sheetViews>
    <sheetView zoomScale="70" zoomScaleNormal="70" zoomScalePageLayoutView="0" workbookViewId="0" topLeftCell="A10">
      <selection activeCell="C13" sqref="C13:C23"/>
    </sheetView>
  </sheetViews>
  <sheetFormatPr defaultColWidth="9.33203125" defaultRowHeight="12"/>
  <cols>
    <col min="1" max="2" width="9.33203125" style="1" customWidth="1"/>
    <col min="3" max="3" width="20.83203125" style="1" customWidth="1"/>
    <col min="4" max="4" width="22" style="1" customWidth="1"/>
    <col min="5" max="5" width="24.83203125" style="1" customWidth="1"/>
    <col min="6" max="6" width="14.5" style="1" customWidth="1"/>
    <col min="7" max="10" width="13.83203125" style="1" customWidth="1"/>
    <col min="11" max="12" width="13" style="1" customWidth="1"/>
    <col min="13" max="13" width="23.5" style="1" customWidth="1"/>
    <col min="14" max="14" width="19.83203125" style="1" customWidth="1"/>
    <col min="15" max="15" width="15.33203125" style="1" customWidth="1"/>
    <col min="16" max="16384" width="9.33203125" style="1" customWidth="1"/>
  </cols>
  <sheetData>
    <row r="2" spans="1:15" ht="14.25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4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4.25">
      <c r="A4" s="30" t="s">
        <v>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6" ht="14.2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5" ht="14.25">
      <c r="A6" s="31" t="s">
        <v>15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21" customFormat="1" ht="14.25" customHeight="1">
      <c r="A7" s="32" t="s">
        <v>18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6" s="21" customFormat="1" ht="15" customHeight="1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22"/>
      <c r="N8" s="22"/>
      <c r="O8" s="22"/>
      <c r="P8" s="22"/>
    </row>
    <row r="9" spans="1:16" s="18" customFormat="1" ht="15.75">
      <c r="A9" s="27" t="s">
        <v>57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s="18" customFormat="1" ht="15.75">
      <c r="A10" s="27" t="s">
        <v>19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s="18" customFormat="1" ht="15.75">
      <c r="A11" s="27" t="s">
        <v>20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5" ht="15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57" customHeight="1" thickBot="1">
      <c r="A13" s="2" t="s">
        <v>0</v>
      </c>
      <c r="B13" s="3" t="s">
        <v>1</v>
      </c>
      <c r="C13" s="5" t="s">
        <v>12</v>
      </c>
      <c r="D13" s="4" t="s">
        <v>2</v>
      </c>
      <c r="E13" s="4" t="s">
        <v>3</v>
      </c>
      <c r="F13" s="6" t="s">
        <v>4</v>
      </c>
      <c r="G13" s="7" t="s">
        <v>8</v>
      </c>
      <c r="H13" s="4" t="s">
        <v>9</v>
      </c>
      <c r="I13" s="4" t="s">
        <v>10</v>
      </c>
      <c r="J13" s="4" t="s">
        <v>25</v>
      </c>
      <c r="K13" s="4" t="s">
        <v>32</v>
      </c>
      <c r="L13" s="4" t="s">
        <v>5</v>
      </c>
      <c r="M13" s="4" t="s">
        <v>6</v>
      </c>
      <c r="N13" s="4" t="s">
        <v>7</v>
      </c>
      <c r="O13" s="2" t="s">
        <v>11</v>
      </c>
    </row>
    <row r="14" spans="1:15" ht="29.25" customHeight="1">
      <c r="A14" s="8">
        <v>1</v>
      </c>
      <c r="B14" s="24">
        <v>701</v>
      </c>
      <c r="C14" s="25" t="s">
        <v>13</v>
      </c>
      <c r="D14" s="9" t="s">
        <v>14</v>
      </c>
      <c r="E14" s="9" t="s">
        <v>24</v>
      </c>
      <c r="F14" s="16" t="s">
        <v>44</v>
      </c>
      <c r="G14" s="8">
        <v>25</v>
      </c>
      <c r="H14" s="8">
        <v>20</v>
      </c>
      <c r="I14" s="8">
        <v>25</v>
      </c>
      <c r="J14" s="8">
        <v>5</v>
      </c>
      <c r="K14" s="8">
        <v>32</v>
      </c>
      <c r="L14" s="10">
        <f aca="true" t="shared" si="0" ref="L14:L23">SUM(G14:K14)</f>
        <v>107</v>
      </c>
      <c r="M14" s="10">
        <v>150</v>
      </c>
      <c r="N14" s="10">
        <f>(L14/M14)*100</f>
        <v>71.33333333333334</v>
      </c>
      <c r="O14" s="15" t="s">
        <v>58</v>
      </c>
    </row>
    <row r="15" spans="1:15" ht="30" customHeight="1">
      <c r="A15" s="11">
        <v>2</v>
      </c>
      <c r="B15" s="12">
        <v>702</v>
      </c>
      <c r="C15" s="25" t="s">
        <v>13</v>
      </c>
      <c r="D15" s="9" t="s">
        <v>14</v>
      </c>
      <c r="E15" s="9" t="s">
        <v>24</v>
      </c>
      <c r="F15" s="17" t="s">
        <v>44</v>
      </c>
      <c r="G15" s="11">
        <v>25</v>
      </c>
      <c r="H15" s="11">
        <v>20</v>
      </c>
      <c r="I15" s="11">
        <v>5</v>
      </c>
      <c r="J15" s="11">
        <v>5</v>
      </c>
      <c r="K15" s="11">
        <v>32</v>
      </c>
      <c r="L15" s="10">
        <f t="shared" si="0"/>
        <v>87</v>
      </c>
      <c r="M15" s="10">
        <v>150</v>
      </c>
      <c r="N15" s="10">
        <f aca="true" t="shared" si="1" ref="N15:N23">(L15/M15)*100</f>
        <v>57.99999999999999</v>
      </c>
      <c r="O15" s="15" t="s">
        <v>58</v>
      </c>
    </row>
    <row r="16" spans="1:15" ht="25.5">
      <c r="A16" s="8">
        <v>3</v>
      </c>
      <c r="B16" s="24">
        <v>703</v>
      </c>
      <c r="C16" s="25" t="s">
        <v>13</v>
      </c>
      <c r="D16" s="9" t="s">
        <v>14</v>
      </c>
      <c r="E16" s="9" t="s">
        <v>24</v>
      </c>
      <c r="F16" s="17" t="s">
        <v>45</v>
      </c>
      <c r="G16" s="8">
        <v>0</v>
      </c>
      <c r="H16" s="8">
        <v>0</v>
      </c>
      <c r="I16" s="8">
        <v>5</v>
      </c>
      <c r="J16" s="8">
        <v>5</v>
      </c>
      <c r="K16" s="8">
        <v>20</v>
      </c>
      <c r="L16" s="10">
        <f t="shared" si="0"/>
        <v>30</v>
      </c>
      <c r="M16" s="10">
        <v>150</v>
      </c>
      <c r="N16" s="10">
        <f t="shared" si="1"/>
        <v>20</v>
      </c>
      <c r="O16" s="15" t="s">
        <v>59</v>
      </c>
    </row>
    <row r="17" spans="1:15" ht="29.25" customHeight="1">
      <c r="A17" s="8">
        <v>4</v>
      </c>
      <c r="B17" s="12">
        <v>704</v>
      </c>
      <c r="C17" s="25" t="s">
        <v>13</v>
      </c>
      <c r="D17" s="9" t="s">
        <v>14</v>
      </c>
      <c r="E17" s="9" t="s">
        <v>24</v>
      </c>
      <c r="F17" s="17" t="s">
        <v>45</v>
      </c>
      <c r="G17" s="8">
        <v>0</v>
      </c>
      <c r="H17" s="8">
        <v>20</v>
      </c>
      <c r="I17" s="8">
        <v>0</v>
      </c>
      <c r="J17" s="8">
        <v>20</v>
      </c>
      <c r="K17" s="8">
        <v>12</v>
      </c>
      <c r="L17" s="10">
        <f t="shared" si="0"/>
        <v>52</v>
      </c>
      <c r="M17" s="10">
        <v>150</v>
      </c>
      <c r="N17" s="10">
        <f t="shared" si="1"/>
        <v>34.66666666666667</v>
      </c>
      <c r="O17" s="15" t="s">
        <v>59</v>
      </c>
    </row>
    <row r="18" spans="1:15" ht="27.75" customHeight="1">
      <c r="A18" s="11">
        <v>5</v>
      </c>
      <c r="B18" s="24">
        <v>705</v>
      </c>
      <c r="C18" s="25" t="s">
        <v>13</v>
      </c>
      <c r="D18" s="9" t="s">
        <v>14</v>
      </c>
      <c r="E18" s="9" t="s">
        <v>24</v>
      </c>
      <c r="F18" s="17" t="s">
        <v>46</v>
      </c>
      <c r="G18" s="8">
        <v>0</v>
      </c>
      <c r="H18" s="8">
        <v>15</v>
      </c>
      <c r="I18" s="8">
        <v>0</v>
      </c>
      <c r="J18" s="8">
        <v>15</v>
      </c>
      <c r="K18" s="8">
        <v>16</v>
      </c>
      <c r="L18" s="10">
        <f t="shared" si="0"/>
        <v>46</v>
      </c>
      <c r="M18" s="10">
        <v>150</v>
      </c>
      <c r="N18" s="10">
        <f t="shared" si="1"/>
        <v>30.666666666666664</v>
      </c>
      <c r="O18" s="15" t="s">
        <v>59</v>
      </c>
    </row>
    <row r="19" spans="1:15" ht="29.25" customHeight="1">
      <c r="A19" s="8">
        <v>6</v>
      </c>
      <c r="B19" s="12">
        <v>706</v>
      </c>
      <c r="C19" s="25" t="s">
        <v>13</v>
      </c>
      <c r="D19" s="9" t="s">
        <v>14</v>
      </c>
      <c r="E19" s="9" t="s">
        <v>24</v>
      </c>
      <c r="F19" s="16" t="s">
        <v>44</v>
      </c>
      <c r="G19" s="8">
        <v>0</v>
      </c>
      <c r="H19" s="8">
        <v>0</v>
      </c>
      <c r="I19" s="8">
        <v>0</v>
      </c>
      <c r="J19" s="8">
        <v>0</v>
      </c>
      <c r="K19" s="8">
        <v>34</v>
      </c>
      <c r="L19" s="10">
        <f t="shared" si="0"/>
        <v>34</v>
      </c>
      <c r="M19" s="10">
        <v>150</v>
      </c>
      <c r="N19" s="10">
        <f t="shared" si="1"/>
        <v>22.666666666666664</v>
      </c>
      <c r="O19" s="15" t="s">
        <v>59</v>
      </c>
    </row>
    <row r="20" spans="1:15" ht="30" customHeight="1">
      <c r="A20" s="8">
        <v>7</v>
      </c>
      <c r="B20" s="24">
        <v>707</v>
      </c>
      <c r="C20" s="25" t="s">
        <v>13</v>
      </c>
      <c r="D20" s="9" t="s">
        <v>14</v>
      </c>
      <c r="E20" s="9" t="s">
        <v>24</v>
      </c>
      <c r="F20" s="17" t="s">
        <v>44</v>
      </c>
      <c r="G20" s="11">
        <v>5</v>
      </c>
      <c r="H20" s="11">
        <v>20</v>
      </c>
      <c r="I20" s="11">
        <v>5</v>
      </c>
      <c r="J20" s="11">
        <v>5</v>
      </c>
      <c r="K20" s="11">
        <v>20</v>
      </c>
      <c r="L20" s="10">
        <f t="shared" si="0"/>
        <v>55</v>
      </c>
      <c r="M20" s="10">
        <v>150</v>
      </c>
      <c r="N20" s="10">
        <f t="shared" si="1"/>
        <v>36.666666666666664</v>
      </c>
      <c r="O20" s="15" t="s">
        <v>59</v>
      </c>
    </row>
    <row r="21" spans="1:15" ht="25.5">
      <c r="A21" s="11">
        <v>8</v>
      </c>
      <c r="B21" s="12">
        <v>708</v>
      </c>
      <c r="C21" s="25" t="s">
        <v>13</v>
      </c>
      <c r="D21" s="9" t="s">
        <v>14</v>
      </c>
      <c r="E21" s="9" t="s">
        <v>24</v>
      </c>
      <c r="F21" s="17" t="s">
        <v>45</v>
      </c>
      <c r="G21" s="8">
        <v>0</v>
      </c>
      <c r="H21" s="8">
        <v>0</v>
      </c>
      <c r="I21" s="8">
        <v>0</v>
      </c>
      <c r="J21" s="8">
        <v>15</v>
      </c>
      <c r="K21" s="8">
        <v>12</v>
      </c>
      <c r="L21" s="10">
        <f t="shared" si="0"/>
        <v>27</v>
      </c>
      <c r="M21" s="10">
        <v>150</v>
      </c>
      <c r="N21" s="10">
        <f t="shared" si="1"/>
        <v>18</v>
      </c>
      <c r="O21" s="15" t="s">
        <v>59</v>
      </c>
    </row>
    <row r="22" spans="1:15" ht="29.25" customHeight="1">
      <c r="A22" s="8">
        <v>9</v>
      </c>
      <c r="B22" s="24">
        <v>709</v>
      </c>
      <c r="C22" s="25" t="s">
        <v>13</v>
      </c>
      <c r="D22" s="9" t="s">
        <v>14</v>
      </c>
      <c r="E22" s="9" t="s">
        <v>24</v>
      </c>
      <c r="F22" s="17" t="s">
        <v>45</v>
      </c>
      <c r="G22" s="8">
        <v>0</v>
      </c>
      <c r="H22" s="8">
        <v>0</v>
      </c>
      <c r="I22" s="8">
        <v>0</v>
      </c>
      <c r="J22" s="8">
        <v>5</v>
      </c>
      <c r="K22" s="8">
        <v>20</v>
      </c>
      <c r="L22" s="10">
        <f t="shared" si="0"/>
        <v>25</v>
      </c>
      <c r="M22" s="10">
        <v>150</v>
      </c>
      <c r="N22" s="10">
        <f t="shared" si="1"/>
        <v>16.666666666666664</v>
      </c>
      <c r="O22" s="15" t="s">
        <v>59</v>
      </c>
    </row>
    <row r="23" spans="1:15" ht="27.75" customHeight="1">
      <c r="A23" s="8">
        <v>10</v>
      </c>
      <c r="B23" s="12">
        <v>710</v>
      </c>
      <c r="C23" s="25" t="s">
        <v>13</v>
      </c>
      <c r="D23" s="9" t="s">
        <v>14</v>
      </c>
      <c r="E23" s="9" t="s">
        <v>24</v>
      </c>
      <c r="F23" s="17" t="s">
        <v>45</v>
      </c>
      <c r="G23" s="8">
        <v>0</v>
      </c>
      <c r="H23" s="8">
        <v>0</v>
      </c>
      <c r="I23" s="8">
        <v>0</v>
      </c>
      <c r="J23" s="8">
        <v>5</v>
      </c>
      <c r="K23" s="8">
        <v>24</v>
      </c>
      <c r="L23" s="10">
        <f t="shared" si="0"/>
        <v>29</v>
      </c>
      <c r="M23" s="10">
        <v>150</v>
      </c>
      <c r="N23" s="10">
        <f t="shared" si="1"/>
        <v>19.333333333333332</v>
      </c>
      <c r="O23" s="15" t="s">
        <v>59</v>
      </c>
    </row>
    <row r="35" spans="2:6" ht="15.75">
      <c r="B35" s="14"/>
      <c r="C35" s="14"/>
      <c r="E35" s="20" t="s">
        <v>21</v>
      </c>
      <c r="F35" s="14"/>
    </row>
    <row r="36" spans="2:6" ht="15.75">
      <c r="B36" s="14"/>
      <c r="C36" s="14"/>
      <c r="E36" s="20" t="s">
        <v>16</v>
      </c>
      <c r="F36" s="14"/>
    </row>
    <row r="37" spans="1:6" ht="15.75">
      <c r="A37" s="18"/>
      <c r="B37" s="19"/>
      <c r="C37" s="18"/>
      <c r="D37" s="19"/>
      <c r="E37" s="20" t="s">
        <v>56</v>
      </c>
      <c r="F37" s="19"/>
    </row>
    <row r="38" spans="1:6" ht="15.75">
      <c r="A38" s="18"/>
      <c r="B38" s="19"/>
      <c r="C38" s="18"/>
      <c r="D38" s="19"/>
      <c r="E38" s="20" t="s">
        <v>22</v>
      </c>
      <c r="F38" s="19"/>
    </row>
    <row r="39" spans="1:6" ht="15.75">
      <c r="A39" s="18"/>
      <c r="B39" s="19"/>
      <c r="C39" s="18"/>
      <c r="D39" s="19"/>
      <c r="E39" s="20" t="s">
        <v>23</v>
      </c>
      <c r="F39" s="19"/>
    </row>
    <row r="40" spans="2:6" ht="12.75">
      <c r="B40" s="14"/>
      <c r="C40" s="14"/>
      <c r="D40" s="14"/>
      <c r="E40" s="13"/>
      <c r="F40" s="14"/>
    </row>
    <row r="41" spans="2:6" ht="12.75">
      <c r="B41" s="14"/>
      <c r="C41" s="14"/>
      <c r="D41" s="14"/>
      <c r="E41" s="13"/>
      <c r="F41" s="14"/>
    </row>
  </sheetData>
  <sheetProtection/>
  <mergeCells count="10">
    <mergeCell ref="A10:P10"/>
    <mergeCell ref="A11:P11"/>
    <mergeCell ref="A9:P9"/>
    <mergeCell ref="A12:O12"/>
    <mergeCell ref="A2:O2"/>
    <mergeCell ref="A4:O4"/>
    <mergeCell ref="A5:P5"/>
    <mergeCell ref="A6:O6"/>
    <mergeCell ref="A8:L8"/>
    <mergeCell ref="A7:O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1"/>
  <sheetViews>
    <sheetView zoomScale="68" zoomScaleNormal="68" zoomScalePageLayoutView="0" workbookViewId="0" topLeftCell="A10">
      <selection activeCell="C13" sqref="C13:C26"/>
    </sheetView>
  </sheetViews>
  <sheetFormatPr defaultColWidth="9.33203125" defaultRowHeight="12"/>
  <cols>
    <col min="1" max="2" width="9.33203125" style="1" customWidth="1"/>
    <col min="3" max="3" width="20.83203125" style="1" customWidth="1"/>
    <col min="4" max="4" width="22" style="1" customWidth="1"/>
    <col min="5" max="5" width="24.83203125" style="1" customWidth="1"/>
    <col min="6" max="6" width="14.5" style="1" customWidth="1"/>
    <col min="7" max="10" width="13.83203125" style="1" customWidth="1"/>
    <col min="11" max="12" width="13" style="1" customWidth="1"/>
    <col min="13" max="13" width="23.5" style="1" customWidth="1"/>
    <col min="14" max="14" width="19.83203125" style="1" customWidth="1"/>
    <col min="15" max="15" width="15.33203125" style="1" customWidth="1"/>
    <col min="16" max="16384" width="9.33203125" style="1" customWidth="1"/>
  </cols>
  <sheetData>
    <row r="2" spans="1:15" ht="14.25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4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4.25">
      <c r="A4" s="30" t="s">
        <v>53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6" ht="14.2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5" ht="14.25">
      <c r="A6" s="31" t="s">
        <v>15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21" customFormat="1" ht="14.25" customHeight="1">
      <c r="A7" s="32" t="s">
        <v>18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6" s="21" customFormat="1" ht="15" customHeight="1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22"/>
      <c r="N8" s="22"/>
      <c r="O8" s="22"/>
      <c r="P8" s="22"/>
    </row>
    <row r="9" spans="1:16" s="18" customFormat="1" ht="15.75">
      <c r="A9" s="27" t="s">
        <v>57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s="18" customFormat="1" ht="15.75">
      <c r="A10" s="27" t="s">
        <v>19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s="18" customFormat="1" ht="15.75">
      <c r="A11" s="27" t="s">
        <v>20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5" ht="15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57" customHeight="1" thickBot="1">
      <c r="A13" s="2" t="s">
        <v>0</v>
      </c>
      <c r="B13" s="3" t="s">
        <v>1</v>
      </c>
      <c r="C13" s="5" t="s">
        <v>12</v>
      </c>
      <c r="D13" s="4" t="s">
        <v>2</v>
      </c>
      <c r="E13" s="4" t="s">
        <v>3</v>
      </c>
      <c r="F13" s="6" t="s">
        <v>4</v>
      </c>
      <c r="G13" s="7" t="s">
        <v>8</v>
      </c>
      <c r="H13" s="4" t="s">
        <v>9</v>
      </c>
      <c r="I13" s="4" t="s">
        <v>10</v>
      </c>
      <c r="J13" s="4" t="s">
        <v>25</v>
      </c>
      <c r="K13" s="4" t="s">
        <v>32</v>
      </c>
      <c r="L13" s="4" t="s">
        <v>5</v>
      </c>
      <c r="M13" s="4" t="s">
        <v>6</v>
      </c>
      <c r="N13" s="4" t="s">
        <v>7</v>
      </c>
      <c r="O13" s="2" t="s">
        <v>11</v>
      </c>
    </row>
    <row r="14" spans="1:15" ht="29.25" customHeight="1">
      <c r="A14" s="8">
        <v>1</v>
      </c>
      <c r="B14" s="24">
        <v>801</v>
      </c>
      <c r="C14" s="25" t="s">
        <v>13</v>
      </c>
      <c r="D14" s="9" t="s">
        <v>14</v>
      </c>
      <c r="E14" s="9" t="s">
        <v>24</v>
      </c>
      <c r="F14" s="16" t="s">
        <v>47</v>
      </c>
      <c r="G14" s="8">
        <v>0</v>
      </c>
      <c r="H14" s="8">
        <v>0</v>
      </c>
      <c r="I14" s="8">
        <v>5</v>
      </c>
      <c r="J14" s="8">
        <v>10</v>
      </c>
      <c r="K14" s="8">
        <v>12</v>
      </c>
      <c r="L14" s="10">
        <f aca="true" t="shared" si="0" ref="L14:L23">SUM(G14:K14)</f>
        <v>27</v>
      </c>
      <c r="M14" s="10">
        <v>150</v>
      </c>
      <c r="N14" s="10">
        <f>(L14/M14)*100</f>
        <v>18</v>
      </c>
      <c r="O14" s="15" t="s">
        <v>59</v>
      </c>
    </row>
    <row r="15" spans="1:15" ht="30" customHeight="1">
      <c r="A15" s="11">
        <v>2</v>
      </c>
      <c r="B15" s="12">
        <v>802</v>
      </c>
      <c r="C15" s="25" t="s">
        <v>13</v>
      </c>
      <c r="D15" s="9" t="s">
        <v>14</v>
      </c>
      <c r="E15" s="9" t="s">
        <v>24</v>
      </c>
      <c r="F15" s="17" t="s">
        <v>47</v>
      </c>
      <c r="G15" s="11">
        <v>0</v>
      </c>
      <c r="H15" s="11">
        <v>0</v>
      </c>
      <c r="I15" s="11">
        <v>10</v>
      </c>
      <c r="J15" s="11">
        <v>0</v>
      </c>
      <c r="K15" s="11">
        <v>12</v>
      </c>
      <c r="L15" s="10">
        <f t="shared" si="0"/>
        <v>22</v>
      </c>
      <c r="M15" s="10">
        <v>150</v>
      </c>
      <c r="N15" s="10">
        <f aca="true" t="shared" si="1" ref="N15:N23">(L15/M15)*100</f>
        <v>14.666666666666666</v>
      </c>
      <c r="O15" s="15" t="s">
        <v>59</v>
      </c>
    </row>
    <row r="16" spans="1:15" ht="25.5">
      <c r="A16" s="8">
        <v>3</v>
      </c>
      <c r="B16" s="24">
        <v>803</v>
      </c>
      <c r="C16" s="25" t="s">
        <v>13</v>
      </c>
      <c r="D16" s="9" t="s">
        <v>14</v>
      </c>
      <c r="E16" s="9" t="s">
        <v>24</v>
      </c>
      <c r="F16" s="17" t="s">
        <v>47</v>
      </c>
      <c r="G16" s="8">
        <v>0</v>
      </c>
      <c r="H16" s="8">
        <v>0</v>
      </c>
      <c r="I16" s="8">
        <v>10</v>
      </c>
      <c r="J16" s="8">
        <v>15</v>
      </c>
      <c r="K16" s="8">
        <v>14</v>
      </c>
      <c r="L16" s="10">
        <f t="shared" si="0"/>
        <v>39</v>
      </c>
      <c r="M16" s="10">
        <v>150</v>
      </c>
      <c r="N16" s="10">
        <f t="shared" si="1"/>
        <v>26</v>
      </c>
      <c r="O16" s="15" t="s">
        <v>59</v>
      </c>
    </row>
    <row r="17" spans="1:15" ht="29.25" customHeight="1">
      <c r="A17" s="8">
        <v>4</v>
      </c>
      <c r="B17" s="12">
        <v>804</v>
      </c>
      <c r="C17" s="25" t="s">
        <v>13</v>
      </c>
      <c r="D17" s="9" t="s">
        <v>14</v>
      </c>
      <c r="E17" s="9" t="s">
        <v>24</v>
      </c>
      <c r="F17" s="17" t="s">
        <v>47</v>
      </c>
      <c r="G17" s="8">
        <v>0</v>
      </c>
      <c r="H17" s="8">
        <v>0</v>
      </c>
      <c r="I17" s="8">
        <v>5</v>
      </c>
      <c r="J17" s="8">
        <v>15</v>
      </c>
      <c r="K17" s="8">
        <v>18</v>
      </c>
      <c r="L17" s="10">
        <f t="shared" si="0"/>
        <v>38</v>
      </c>
      <c r="M17" s="10">
        <v>150</v>
      </c>
      <c r="N17" s="10">
        <f t="shared" si="1"/>
        <v>25.333333333333336</v>
      </c>
      <c r="O17" s="15" t="s">
        <v>59</v>
      </c>
    </row>
    <row r="18" spans="1:15" ht="27.75" customHeight="1">
      <c r="A18" s="11">
        <v>5</v>
      </c>
      <c r="B18" s="24">
        <v>805</v>
      </c>
      <c r="C18" s="25" t="s">
        <v>13</v>
      </c>
      <c r="D18" s="9" t="s">
        <v>14</v>
      </c>
      <c r="E18" s="9" t="s">
        <v>24</v>
      </c>
      <c r="F18" s="17" t="s">
        <v>47</v>
      </c>
      <c r="G18" s="8">
        <v>20</v>
      </c>
      <c r="H18" s="8">
        <v>0</v>
      </c>
      <c r="I18" s="8">
        <v>5</v>
      </c>
      <c r="J18" s="8">
        <v>10</v>
      </c>
      <c r="K18" s="8">
        <v>14</v>
      </c>
      <c r="L18" s="10">
        <f t="shared" si="0"/>
        <v>49</v>
      </c>
      <c r="M18" s="10">
        <v>150</v>
      </c>
      <c r="N18" s="10">
        <f t="shared" si="1"/>
        <v>32.666666666666664</v>
      </c>
      <c r="O18" s="15" t="s">
        <v>59</v>
      </c>
    </row>
    <row r="19" spans="1:15" ht="29.25" customHeight="1">
      <c r="A19" s="8">
        <v>6</v>
      </c>
      <c r="B19" s="12">
        <v>806</v>
      </c>
      <c r="C19" s="25" t="s">
        <v>13</v>
      </c>
      <c r="D19" s="9" t="s">
        <v>14</v>
      </c>
      <c r="E19" s="9" t="s">
        <v>24</v>
      </c>
      <c r="F19" s="16" t="s">
        <v>48</v>
      </c>
      <c r="G19" s="8">
        <v>20</v>
      </c>
      <c r="H19" s="8">
        <v>15</v>
      </c>
      <c r="I19" s="8">
        <v>5</v>
      </c>
      <c r="J19" s="8">
        <v>10</v>
      </c>
      <c r="K19" s="8">
        <v>20</v>
      </c>
      <c r="L19" s="10">
        <f t="shared" si="0"/>
        <v>70</v>
      </c>
      <c r="M19" s="10">
        <v>150</v>
      </c>
      <c r="N19" s="10">
        <f t="shared" si="1"/>
        <v>46.666666666666664</v>
      </c>
      <c r="O19" s="15" t="s">
        <v>59</v>
      </c>
    </row>
    <row r="20" spans="1:15" ht="30" customHeight="1">
      <c r="A20" s="8">
        <v>7</v>
      </c>
      <c r="B20" s="24">
        <v>807</v>
      </c>
      <c r="C20" s="25" t="s">
        <v>13</v>
      </c>
      <c r="D20" s="9" t="s">
        <v>14</v>
      </c>
      <c r="E20" s="9" t="s">
        <v>24</v>
      </c>
      <c r="F20" s="17" t="s">
        <v>48</v>
      </c>
      <c r="G20" s="11">
        <v>20</v>
      </c>
      <c r="H20" s="11">
        <v>10</v>
      </c>
      <c r="I20" s="11">
        <v>5</v>
      </c>
      <c r="J20" s="11">
        <v>10</v>
      </c>
      <c r="K20" s="11">
        <v>12</v>
      </c>
      <c r="L20" s="10">
        <f t="shared" si="0"/>
        <v>57</v>
      </c>
      <c r="M20" s="10">
        <v>150</v>
      </c>
      <c r="N20" s="10">
        <f t="shared" si="1"/>
        <v>38</v>
      </c>
      <c r="O20" s="15" t="s">
        <v>59</v>
      </c>
    </row>
    <row r="21" spans="1:15" ht="25.5">
      <c r="A21" s="11">
        <v>8</v>
      </c>
      <c r="B21" s="12">
        <v>808</v>
      </c>
      <c r="C21" s="25" t="s">
        <v>13</v>
      </c>
      <c r="D21" s="9" t="s">
        <v>14</v>
      </c>
      <c r="E21" s="9" t="s">
        <v>24</v>
      </c>
      <c r="F21" s="17" t="s">
        <v>48</v>
      </c>
      <c r="G21" s="8">
        <v>20</v>
      </c>
      <c r="H21" s="8">
        <v>15</v>
      </c>
      <c r="I21" s="8">
        <v>5</v>
      </c>
      <c r="J21" s="8">
        <v>10</v>
      </c>
      <c r="K21" s="8">
        <v>12</v>
      </c>
      <c r="L21" s="10">
        <f t="shared" si="0"/>
        <v>62</v>
      </c>
      <c r="M21" s="10">
        <v>150</v>
      </c>
      <c r="N21" s="10">
        <f t="shared" si="1"/>
        <v>41.333333333333336</v>
      </c>
      <c r="O21" s="15" t="s">
        <v>59</v>
      </c>
    </row>
    <row r="22" spans="1:15" ht="29.25" customHeight="1">
      <c r="A22" s="8">
        <v>9</v>
      </c>
      <c r="B22" s="24">
        <v>809</v>
      </c>
      <c r="C22" s="25" t="s">
        <v>13</v>
      </c>
      <c r="D22" s="9" t="s">
        <v>14</v>
      </c>
      <c r="E22" s="9" t="s">
        <v>24</v>
      </c>
      <c r="F22" s="17" t="s">
        <v>48</v>
      </c>
      <c r="G22" s="8">
        <v>20</v>
      </c>
      <c r="H22" s="8">
        <v>15</v>
      </c>
      <c r="I22" s="8">
        <v>5</v>
      </c>
      <c r="J22" s="8">
        <v>10</v>
      </c>
      <c r="K22" s="8">
        <v>12</v>
      </c>
      <c r="L22" s="10">
        <f t="shared" si="0"/>
        <v>62</v>
      </c>
      <c r="M22" s="10">
        <v>150</v>
      </c>
      <c r="N22" s="10">
        <f t="shared" si="1"/>
        <v>41.333333333333336</v>
      </c>
      <c r="O22" s="15" t="s">
        <v>59</v>
      </c>
    </row>
    <row r="23" spans="1:15" ht="27.75" customHeight="1">
      <c r="A23" s="8">
        <v>10</v>
      </c>
      <c r="B23" s="12">
        <v>810</v>
      </c>
      <c r="C23" s="25" t="s">
        <v>13</v>
      </c>
      <c r="D23" s="9" t="s">
        <v>14</v>
      </c>
      <c r="E23" s="9" t="s">
        <v>24</v>
      </c>
      <c r="F23" s="17" t="s">
        <v>54</v>
      </c>
      <c r="G23" s="8">
        <v>0</v>
      </c>
      <c r="H23" s="8">
        <v>0</v>
      </c>
      <c r="I23" s="8">
        <v>5</v>
      </c>
      <c r="J23" s="8">
        <v>0</v>
      </c>
      <c r="K23" s="8">
        <v>6</v>
      </c>
      <c r="L23" s="10">
        <f t="shared" si="0"/>
        <v>11</v>
      </c>
      <c r="M23" s="10">
        <v>150</v>
      </c>
      <c r="N23" s="10">
        <f t="shared" si="1"/>
        <v>7.333333333333333</v>
      </c>
      <c r="O23" s="15" t="s">
        <v>59</v>
      </c>
    </row>
    <row r="24" spans="1:15" ht="29.25" customHeight="1">
      <c r="A24" s="11">
        <v>11</v>
      </c>
      <c r="B24" s="24">
        <v>811</v>
      </c>
      <c r="C24" s="25" t="s">
        <v>13</v>
      </c>
      <c r="D24" s="9" t="s">
        <v>14</v>
      </c>
      <c r="E24" s="9" t="s">
        <v>24</v>
      </c>
      <c r="F24" s="17" t="s">
        <v>54</v>
      </c>
      <c r="G24" s="8">
        <v>0</v>
      </c>
      <c r="H24" s="8">
        <v>0</v>
      </c>
      <c r="I24" s="8">
        <v>0</v>
      </c>
      <c r="J24" s="8">
        <v>5</v>
      </c>
      <c r="K24" s="8">
        <v>22</v>
      </c>
      <c r="L24" s="10">
        <f>SUM(G24:K24)</f>
        <v>27</v>
      </c>
      <c r="M24" s="10">
        <v>150</v>
      </c>
      <c r="N24" s="10">
        <f>(L24/M24)*100</f>
        <v>18</v>
      </c>
      <c r="O24" s="15" t="s">
        <v>59</v>
      </c>
    </row>
    <row r="25" spans="1:15" ht="27.75" customHeight="1">
      <c r="A25" s="8">
        <v>12</v>
      </c>
      <c r="B25" s="12">
        <v>812</v>
      </c>
      <c r="C25" s="25" t="s">
        <v>13</v>
      </c>
      <c r="D25" s="9" t="s">
        <v>14</v>
      </c>
      <c r="E25" s="9" t="s">
        <v>24</v>
      </c>
      <c r="F25" s="17" t="s">
        <v>54</v>
      </c>
      <c r="G25" s="8">
        <v>0</v>
      </c>
      <c r="H25" s="8">
        <v>0</v>
      </c>
      <c r="I25" s="8">
        <v>0</v>
      </c>
      <c r="J25" s="8">
        <v>0</v>
      </c>
      <c r="K25" s="8">
        <v>16</v>
      </c>
      <c r="L25" s="10">
        <f>SUM(G25:K25)</f>
        <v>16</v>
      </c>
      <c r="M25" s="10">
        <v>150</v>
      </c>
      <c r="N25" s="10">
        <f>(L25/M25)*100</f>
        <v>10.666666666666668</v>
      </c>
      <c r="O25" s="15" t="s">
        <v>59</v>
      </c>
    </row>
    <row r="26" spans="1:15" ht="27.75" customHeight="1">
      <c r="A26" s="8">
        <v>13</v>
      </c>
      <c r="B26" s="12">
        <v>813</v>
      </c>
      <c r="C26" s="25" t="s">
        <v>13</v>
      </c>
      <c r="D26" s="9" t="s">
        <v>14</v>
      </c>
      <c r="E26" s="9" t="s">
        <v>24</v>
      </c>
      <c r="F26" s="17" t="s">
        <v>54</v>
      </c>
      <c r="G26" s="8">
        <v>0</v>
      </c>
      <c r="H26" s="8">
        <v>0</v>
      </c>
      <c r="I26" s="8">
        <v>0</v>
      </c>
      <c r="J26" s="8">
        <v>0</v>
      </c>
      <c r="K26" s="8">
        <v>22</v>
      </c>
      <c r="L26" s="10">
        <f>SUM(G26:K26)</f>
        <v>22</v>
      </c>
      <c r="M26" s="10">
        <v>150</v>
      </c>
      <c r="N26" s="10">
        <f>(L26/M26)*100</f>
        <v>14.666666666666666</v>
      </c>
      <c r="O26" s="15" t="s">
        <v>59</v>
      </c>
    </row>
    <row r="35" spans="2:6" ht="15.75">
      <c r="B35" s="14"/>
      <c r="C35" s="14"/>
      <c r="E35" s="20" t="s">
        <v>21</v>
      </c>
      <c r="F35" s="14"/>
    </row>
    <row r="36" spans="2:6" ht="15.75">
      <c r="B36" s="14"/>
      <c r="C36" s="14"/>
      <c r="E36" s="20" t="s">
        <v>16</v>
      </c>
      <c r="F36" s="14"/>
    </row>
    <row r="37" spans="1:6" ht="15.75">
      <c r="A37" s="18"/>
      <c r="B37" s="19"/>
      <c r="C37" s="18"/>
      <c r="D37" s="19"/>
      <c r="E37" s="20" t="s">
        <v>56</v>
      </c>
      <c r="F37" s="19"/>
    </row>
    <row r="38" spans="1:6" ht="15.75">
      <c r="A38" s="18"/>
      <c r="B38" s="19"/>
      <c r="C38" s="18"/>
      <c r="D38" s="19"/>
      <c r="E38" s="20" t="s">
        <v>22</v>
      </c>
      <c r="F38" s="19"/>
    </row>
    <row r="39" spans="1:6" ht="15.75">
      <c r="A39" s="18"/>
      <c r="B39" s="19"/>
      <c r="C39" s="18"/>
      <c r="D39" s="19"/>
      <c r="E39" s="20" t="s">
        <v>23</v>
      </c>
      <c r="F39" s="19"/>
    </row>
    <row r="40" spans="2:6" ht="12.75">
      <c r="B40" s="14"/>
      <c r="C40" s="14"/>
      <c r="D40" s="14"/>
      <c r="E40" s="13"/>
      <c r="F40" s="14"/>
    </row>
    <row r="41" spans="2:6" ht="12.75">
      <c r="B41" s="14"/>
      <c r="C41" s="14"/>
      <c r="D41" s="14"/>
      <c r="E41" s="13"/>
      <c r="F41" s="14"/>
    </row>
  </sheetData>
  <sheetProtection/>
  <mergeCells count="10">
    <mergeCell ref="A12:O12"/>
    <mergeCell ref="A9:P9"/>
    <mergeCell ref="A10:P10"/>
    <mergeCell ref="A11:P11"/>
    <mergeCell ref="A2:O2"/>
    <mergeCell ref="A4:O4"/>
    <mergeCell ref="A5:P5"/>
    <mergeCell ref="A7:O7"/>
    <mergeCell ref="A8:L8"/>
    <mergeCell ref="A6: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1"/>
  <sheetViews>
    <sheetView zoomScale="80" zoomScaleNormal="80" zoomScalePageLayoutView="0" workbookViewId="0" topLeftCell="A13">
      <selection activeCell="C13" sqref="C13:C25"/>
    </sheetView>
  </sheetViews>
  <sheetFormatPr defaultColWidth="9.33203125" defaultRowHeight="12"/>
  <cols>
    <col min="1" max="2" width="9.33203125" style="1" customWidth="1"/>
    <col min="3" max="3" width="20.83203125" style="1" customWidth="1"/>
    <col min="4" max="4" width="22" style="1" customWidth="1"/>
    <col min="5" max="5" width="24.83203125" style="1" customWidth="1"/>
    <col min="6" max="6" width="14.5" style="1" customWidth="1"/>
    <col min="7" max="10" width="13.83203125" style="1" customWidth="1"/>
    <col min="11" max="12" width="13" style="1" customWidth="1"/>
    <col min="13" max="13" width="23.5" style="1" customWidth="1"/>
    <col min="14" max="14" width="19.83203125" style="1" customWidth="1"/>
    <col min="15" max="15" width="15.33203125" style="1" customWidth="1"/>
    <col min="16" max="16384" width="9.33203125" style="1" customWidth="1"/>
  </cols>
  <sheetData>
    <row r="2" spans="1:15" ht="14.25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4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4.2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6" ht="14.2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5" ht="14.25">
      <c r="A6" s="31" t="s">
        <v>15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21" customFormat="1" ht="14.25" customHeight="1">
      <c r="A7" s="32" t="s">
        <v>18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6" s="21" customFormat="1" ht="15" customHeight="1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22"/>
      <c r="N8" s="22"/>
      <c r="O8" s="22"/>
      <c r="P8" s="22"/>
    </row>
    <row r="9" spans="1:16" s="18" customFormat="1" ht="15.75">
      <c r="A9" s="27" t="s">
        <v>57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s="18" customFormat="1" ht="15.75">
      <c r="A10" s="27" t="s">
        <v>19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s="18" customFormat="1" ht="15.75">
      <c r="A11" s="27" t="s">
        <v>20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5" ht="15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57" customHeight="1" thickBot="1">
      <c r="A13" s="2" t="s">
        <v>0</v>
      </c>
      <c r="B13" s="3" t="s">
        <v>1</v>
      </c>
      <c r="C13" s="5" t="s">
        <v>12</v>
      </c>
      <c r="D13" s="4" t="s">
        <v>2</v>
      </c>
      <c r="E13" s="4" t="s">
        <v>3</v>
      </c>
      <c r="F13" s="6" t="s">
        <v>4</v>
      </c>
      <c r="G13" s="7" t="s">
        <v>8</v>
      </c>
      <c r="H13" s="4" t="s">
        <v>9</v>
      </c>
      <c r="I13" s="4" t="s">
        <v>10</v>
      </c>
      <c r="J13" s="4" t="s">
        <v>25</v>
      </c>
      <c r="K13" s="4" t="s">
        <v>32</v>
      </c>
      <c r="L13" s="4" t="s">
        <v>5</v>
      </c>
      <c r="M13" s="4" t="s">
        <v>6</v>
      </c>
      <c r="N13" s="4" t="s">
        <v>7</v>
      </c>
      <c r="O13" s="2" t="s">
        <v>11</v>
      </c>
    </row>
    <row r="14" spans="1:15" ht="29.25" customHeight="1">
      <c r="A14" s="8">
        <v>1</v>
      </c>
      <c r="B14" s="24">
        <v>901</v>
      </c>
      <c r="C14" s="25" t="s">
        <v>13</v>
      </c>
      <c r="D14" s="9" t="s">
        <v>14</v>
      </c>
      <c r="E14" s="9" t="s">
        <v>24</v>
      </c>
      <c r="F14" s="16" t="s">
        <v>49</v>
      </c>
      <c r="G14" s="8">
        <v>0</v>
      </c>
      <c r="H14" s="8">
        <v>0</v>
      </c>
      <c r="I14" s="8">
        <v>0</v>
      </c>
      <c r="J14" s="8">
        <v>9</v>
      </c>
      <c r="K14" s="8">
        <v>8</v>
      </c>
      <c r="L14" s="10">
        <f aca="true" t="shared" si="0" ref="L14:L23">SUM(G14:K14)</f>
        <v>17</v>
      </c>
      <c r="M14" s="10">
        <v>150</v>
      </c>
      <c r="N14" s="10">
        <f>(L14/M14)*100</f>
        <v>11.333333333333332</v>
      </c>
      <c r="O14" s="15" t="s">
        <v>59</v>
      </c>
    </row>
    <row r="15" spans="1:15" ht="30" customHeight="1">
      <c r="A15" s="11">
        <v>2</v>
      </c>
      <c r="B15" s="12">
        <v>902</v>
      </c>
      <c r="C15" s="25" t="s">
        <v>13</v>
      </c>
      <c r="D15" s="9" t="s">
        <v>14</v>
      </c>
      <c r="E15" s="9" t="s">
        <v>24</v>
      </c>
      <c r="F15" s="16" t="s">
        <v>49</v>
      </c>
      <c r="G15" s="11">
        <v>5</v>
      </c>
      <c r="H15" s="11">
        <v>0</v>
      </c>
      <c r="I15" s="11">
        <v>0</v>
      </c>
      <c r="J15" s="11">
        <v>9</v>
      </c>
      <c r="K15" s="11">
        <v>14</v>
      </c>
      <c r="L15" s="10">
        <f t="shared" si="0"/>
        <v>28</v>
      </c>
      <c r="M15" s="10">
        <v>150</v>
      </c>
      <c r="N15" s="10">
        <f aca="true" t="shared" si="1" ref="N15:N23">(L15/M15)*100</f>
        <v>18.666666666666668</v>
      </c>
      <c r="O15" s="15" t="s">
        <v>59</v>
      </c>
    </row>
    <row r="16" spans="1:15" ht="25.5">
      <c r="A16" s="8">
        <v>3</v>
      </c>
      <c r="B16" s="24">
        <v>903</v>
      </c>
      <c r="C16" s="25" t="s">
        <v>13</v>
      </c>
      <c r="D16" s="9" t="s">
        <v>14</v>
      </c>
      <c r="E16" s="9" t="s">
        <v>24</v>
      </c>
      <c r="F16" s="16" t="s">
        <v>49</v>
      </c>
      <c r="G16" s="8">
        <v>5</v>
      </c>
      <c r="H16" s="8">
        <v>0</v>
      </c>
      <c r="I16" s="8">
        <v>0</v>
      </c>
      <c r="J16" s="8">
        <v>3</v>
      </c>
      <c r="K16" s="8">
        <v>14</v>
      </c>
      <c r="L16" s="10">
        <f t="shared" si="0"/>
        <v>22</v>
      </c>
      <c r="M16" s="10">
        <v>150</v>
      </c>
      <c r="N16" s="10">
        <f t="shared" si="1"/>
        <v>14.666666666666666</v>
      </c>
      <c r="O16" s="15" t="s">
        <v>59</v>
      </c>
    </row>
    <row r="17" spans="1:15" ht="29.25" customHeight="1">
      <c r="A17" s="11">
        <v>4</v>
      </c>
      <c r="B17" s="12">
        <v>904</v>
      </c>
      <c r="C17" s="25" t="s">
        <v>13</v>
      </c>
      <c r="D17" s="9" t="s">
        <v>14</v>
      </c>
      <c r="E17" s="9" t="s">
        <v>24</v>
      </c>
      <c r="F17" s="16" t="s">
        <v>49</v>
      </c>
      <c r="G17" s="8">
        <v>5</v>
      </c>
      <c r="H17" s="8">
        <v>0</v>
      </c>
      <c r="I17" s="8">
        <v>0</v>
      </c>
      <c r="J17" s="8">
        <v>9</v>
      </c>
      <c r="K17" s="8">
        <v>10</v>
      </c>
      <c r="L17" s="10">
        <f t="shared" si="0"/>
        <v>24</v>
      </c>
      <c r="M17" s="10">
        <v>150</v>
      </c>
      <c r="N17" s="10">
        <f t="shared" si="1"/>
        <v>16</v>
      </c>
      <c r="O17" s="15" t="s">
        <v>59</v>
      </c>
    </row>
    <row r="18" spans="1:15" ht="27.75" customHeight="1">
      <c r="A18" s="8">
        <v>5</v>
      </c>
      <c r="B18" s="24">
        <v>905</v>
      </c>
      <c r="C18" s="25" t="s">
        <v>13</v>
      </c>
      <c r="D18" s="9" t="s">
        <v>14</v>
      </c>
      <c r="E18" s="9" t="s">
        <v>24</v>
      </c>
      <c r="F18" s="16" t="s">
        <v>49</v>
      </c>
      <c r="G18" s="8">
        <v>5</v>
      </c>
      <c r="H18" s="8">
        <v>0</v>
      </c>
      <c r="I18" s="8">
        <v>0</v>
      </c>
      <c r="J18" s="8">
        <v>0</v>
      </c>
      <c r="K18" s="8">
        <v>8</v>
      </c>
      <c r="L18" s="10">
        <f t="shared" si="0"/>
        <v>13</v>
      </c>
      <c r="M18" s="10">
        <v>150</v>
      </c>
      <c r="N18" s="10">
        <f t="shared" si="1"/>
        <v>8.666666666666668</v>
      </c>
      <c r="O18" s="15" t="s">
        <v>59</v>
      </c>
    </row>
    <row r="19" spans="1:15" ht="29.25" customHeight="1">
      <c r="A19" s="11">
        <v>6</v>
      </c>
      <c r="B19" s="12">
        <v>906</v>
      </c>
      <c r="C19" s="25" t="s">
        <v>13</v>
      </c>
      <c r="D19" s="9" t="s">
        <v>14</v>
      </c>
      <c r="E19" s="9" t="s">
        <v>24</v>
      </c>
      <c r="F19" s="16" t="s">
        <v>49</v>
      </c>
      <c r="G19" s="8">
        <v>5</v>
      </c>
      <c r="H19" s="8">
        <v>0</v>
      </c>
      <c r="I19" s="8">
        <v>0</v>
      </c>
      <c r="J19" s="8">
        <v>3</v>
      </c>
      <c r="K19" s="8">
        <v>16</v>
      </c>
      <c r="L19" s="10">
        <f t="shared" si="0"/>
        <v>24</v>
      </c>
      <c r="M19" s="10">
        <v>150</v>
      </c>
      <c r="N19" s="10">
        <f t="shared" si="1"/>
        <v>16</v>
      </c>
      <c r="O19" s="15" t="s">
        <v>59</v>
      </c>
    </row>
    <row r="20" spans="1:15" ht="30" customHeight="1">
      <c r="A20" s="8">
        <v>7</v>
      </c>
      <c r="B20" s="24">
        <v>907</v>
      </c>
      <c r="C20" s="25" t="s">
        <v>13</v>
      </c>
      <c r="D20" s="9" t="s">
        <v>14</v>
      </c>
      <c r="E20" s="9" t="s">
        <v>24</v>
      </c>
      <c r="F20" s="17" t="s">
        <v>52</v>
      </c>
      <c r="G20" s="11">
        <v>25</v>
      </c>
      <c r="H20" s="11">
        <v>30</v>
      </c>
      <c r="I20" s="11">
        <v>15</v>
      </c>
      <c r="J20" s="11">
        <v>15</v>
      </c>
      <c r="K20" s="11">
        <v>38</v>
      </c>
      <c r="L20" s="10">
        <f t="shared" si="0"/>
        <v>123</v>
      </c>
      <c r="M20" s="10">
        <v>150</v>
      </c>
      <c r="N20" s="10">
        <f t="shared" si="1"/>
        <v>82</v>
      </c>
      <c r="O20" s="15" t="s">
        <v>60</v>
      </c>
    </row>
    <row r="21" spans="1:15" ht="25.5">
      <c r="A21" s="11">
        <v>8</v>
      </c>
      <c r="B21" s="12">
        <v>908</v>
      </c>
      <c r="C21" s="25" t="s">
        <v>13</v>
      </c>
      <c r="D21" s="9" t="s">
        <v>14</v>
      </c>
      <c r="E21" s="9" t="s">
        <v>24</v>
      </c>
      <c r="F21" s="17" t="s">
        <v>52</v>
      </c>
      <c r="G21" s="8">
        <v>25</v>
      </c>
      <c r="H21" s="8">
        <v>0</v>
      </c>
      <c r="I21" s="8">
        <v>9</v>
      </c>
      <c r="J21" s="8">
        <v>15</v>
      </c>
      <c r="K21" s="8">
        <v>22</v>
      </c>
      <c r="L21" s="10">
        <f t="shared" si="0"/>
        <v>71</v>
      </c>
      <c r="M21" s="10">
        <v>150</v>
      </c>
      <c r="N21" s="10">
        <f t="shared" si="1"/>
        <v>47.333333333333336</v>
      </c>
      <c r="O21" s="15" t="s">
        <v>59</v>
      </c>
    </row>
    <row r="22" spans="1:15" ht="29.25" customHeight="1">
      <c r="A22" s="8">
        <v>9</v>
      </c>
      <c r="B22" s="24">
        <v>909</v>
      </c>
      <c r="C22" s="25" t="s">
        <v>13</v>
      </c>
      <c r="D22" s="9" t="s">
        <v>14</v>
      </c>
      <c r="E22" s="9" t="s">
        <v>24</v>
      </c>
      <c r="F22" s="17" t="s">
        <v>52</v>
      </c>
      <c r="G22" s="8">
        <v>25</v>
      </c>
      <c r="H22" s="8">
        <v>0</v>
      </c>
      <c r="I22" s="8">
        <v>0</v>
      </c>
      <c r="J22" s="8">
        <v>15</v>
      </c>
      <c r="K22" s="8">
        <v>14</v>
      </c>
      <c r="L22" s="10">
        <f t="shared" si="0"/>
        <v>54</v>
      </c>
      <c r="M22" s="10">
        <v>150</v>
      </c>
      <c r="N22" s="10">
        <f t="shared" si="1"/>
        <v>36</v>
      </c>
      <c r="O22" s="15" t="s">
        <v>59</v>
      </c>
    </row>
    <row r="23" spans="1:15" ht="27.75" customHeight="1">
      <c r="A23" s="11">
        <v>10</v>
      </c>
      <c r="B23" s="12">
        <v>910</v>
      </c>
      <c r="C23" s="25" t="s">
        <v>13</v>
      </c>
      <c r="D23" s="9" t="s">
        <v>14</v>
      </c>
      <c r="E23" s="9" t="s">
        <v>24</v>
      </c>
      <c r="F23" s="17" t="s">
        <v>52</v>
      </c>
      <c r="G23" s="8">
        <v>30</v>
      </c>
      <c r="H23" s="8">
        <v>0</v>
      </c>
      <c r="I23" s="8">
        <v>0</v>
      </c>
      <c r="J23" s="8">
        <v>9</v>
      </c>
      <c r="K23" s="8">
        <v>20</v>
      </c>
      <c r="L23" s="10">
        <f t="shared" si="0"/>
        <v>59</v>
      </c>
      <c r="M23" s="10">
        <v>150</v>
      </c>
      <c r="N23" s="10">
        <f t="shared" si="1"/>
        <v>39.33333333333333</v>
      </c>
      <c r="O23" s="15" t="s">
        <v>59</v>
      </c>
    </row>
    <row r="24" spans="1:15" ht="29.25" customHeight="1">
      <c r="A24" s="8">
        <v>11</v>
      </c>
      <c r="B24" s="24">
        <v>911</v>
      </c>
      <c r="C24" s="25" t="s">
        <v>13</v>
      </c>
      <c r="D24" s="9" t="s">
        <v>14</v>
      </c>
      <c r="E24" s="9" t="s">
        <v>24</v>
      </c>
      <c r="F24" s="17" t="s">
        <v>52</v>
      </c>
      <c r="G24" s="8">
        <v>25</v>
      </c>
      <c r="H24" s="8">
        <v>0</v>
      </c>
      <c r="I24" s="8">
        <v>0</v>
      </c>
      <c r="J24" s="8">
        <v>12</v>
      </c>
      <c r="K24" s="8">
        <v>12</v>
      </c>
      <c r="L24" s="10">
        <f>SUM(G24:K24)</f>
        <v>49</v>
      </c>
      <c r="M24" s="10">
        <v>150</v>
      </c>
      <c r="N24" s="10">
        <f>(L24/M24)*100</f>
        <v>32.666666666666664</v>
      </c>
      <c r="O24" s="15" t="s">
        <v>59</v>
      </c>
    </row>
    <row r="25" spans="1:15" ht="27.75" customHeight="1">
      <c r="A25" s="11">
        <v>12</v>
      </c>
      <c r="B25" s="12">
        <v>912</v>
      </c>
      <c r="C25" s="25" t="s">
        <v>13</v>
      </c>
      <c r="D25" s="9" t="s">
        <v>14</v>
      </c>
      <c r="E25" s="9" t="s">
        <v>24</v>
      </c>
      <c r="F25" s="17" t="s">
        <v>52</v>
      </c>
      <c r="G25" s="8">
        <v>30</v>
      </c>
      <c r="H25" s="8">
        <v>30</v>
      </c>
      <c r="I25" s="8">
        <v>12</v>
      </c>
      <c r="J25" s="8">
        <v>12</v>
      </c>
      <c r="K25" s="8">
        <v>14</v>
      </c>
      <c r="L25" s="10">
        <f>SUM(G25:K25)</f>
        <v>98</v>
      </c>
      <c r="M25" s="10">
        <v>150</v>
      </c>
      <c r="N25" s="10">
        <f>(L25/M25)*100</f>
        <v>65.33333333333333</v>
      </c>
      <c r="O25" s="15" t="s">
        <v>58</v>
      </c>
    </row>
    <row r="35" spans="2:6" ht="15.75">
      <c r="B35" s="14"/>
      <c r="C35" s="14"/>
      <c r="E35" s="20" t="s">
        <v>21</v>
      </c>
      <c r="F35" s="14"/>
    </row>
    <row r="36" spans="2:6" ht="15.75">
      <c r="B36" s="14"/>
      <c r="C36" s="14"/>
      <c r="E36" s="20" t="s">
        <v>16</v>
      </c>
      <c r="F36" s="14"/>
    </row>
    <row r="37" spans="1:6" ht="15.75">
      <c r="A37" s="18"/>
      <c r="B37" s="19"/>
      <c r="C37" s="18"/>
      <c r="D37" s="19"/>
      <c r="E37" s="20" t="s">
        <v>56</v>
      </c>
      <c r="F37" s="19"/>
    </row>
    <row r="38" spans="1:6" ht="15.75">
      <c r="A38" s="18"/>
      <c r="B38" s="19"/>
      <c r="C38" s="18"/>
      <c r="D38" s="19"/>
      <c r="E38" s="20" t="s">
        <v>22</v>
      </c>
      <c r="F38" s="19"/>
    </row>
    <row r="39" spans="1:6" ht="15.75">
      <c r="A39" s="18"/>
      <c r="B39" s="19"/>
      <c r="C39" s="18"/>
      <c r="D39" s="19"/>
      <c r="E39" s="20" t="s">
        <v>23</v>
      </c>
      <c r="F39" s="19"/>
    </row>
    <row r="40" spans="2:6" ht="12.75">
      <c r="B40" s="14"/>
      <c r="C40" s="14"/>
      <c r="D40" s="14"/>
      <c r="E40" s="13"/>
      <c r="F40" s="14"/>
    </row>
    <row r="41" spans="2:6" ht="12.75">
      <c r="B41" s="14"/>
      <c r="C41" s="14"/>
      <c r="D41" s="14"/>
      <c r="E41" s="13"/>
      <c r="F41" s="14"/>
    </row>
  </sheetData>
  <sheetProtection/>
  <mergeCells count="10">
    <mergeCell ref="A9:P9"/>
    <mergeCell ref="A10:P10"/>
    <mergeCell ref="A11:P11"/>
    <mergeCell ref="A12:O12"/>
    <mergeCell ref="A2:O2"/>
    <mergeCell ref="A4:O4"/>
    <mergeCell ref="A5:P5"/>
    <mergeCell ref="A6:O6"/>
    <mergeCell ref="A7:O7"/>
    <mergeCell ref="A8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9"/>
  <sheetViews>
    <sheetView zoomScale="70" zoomScaleNormal="70" zoomScalePageLayoutView="0" workbookViewId="0" topLeftCell="A1">
      <selection activeCell="C13" sqref="C13:C21"/>
    </sheetView>
  </sheetViews>
  <sheetFormatPr defaultColWidth="9.33203125" defaultRowHeight="12"/>
  <cols>
    <col min="1" max="2" width="9.33203125" style="1" customWidth="1"/>
    <col min="3" max="3" width="20.83203125" style="1" customWidth="1"/>
    <col min="4" max="4" width="22" style="1" customWidth="1"/>
    <col min="5" max="5" width="24.83203125" style="1" customWidth="1"/>
    <col min="6" max="6" width="14.5" style="1" customWidth="1"/>
    <col min="7" max="10" width="13.83203125" style="1" customWidth="1"/>
    <col min="11" max="12" width="13" style="1" customWidth="1"/>
    <col min="13" max="13" width="23.5" style="1" customWidth="1"/>
    <col min="14" max="14" width="19.83203125" style="1" customWidth="1"/>
    <col min="15" max="15" width="15.33203125" style="1" customWidth="1"/>
    <col min="16" max="16384" width="9.33203125" style="1" customWidth="1"/>
  </cols>
  <sheetData>
    <row r="2" spans="1:15" ht="14.25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4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4.25">
      <c r="A4" s="30" t="s">
        <v>37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6" ht="14.2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5" ht="14.25">
      <c r="A6" s="31" t="s">
        <v>15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21" customFormat="1" ht="14.25" customHeight="1">
      <c r="A7" s="32" t="s">
        <v>18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6" s="21" customFormat="1" ht="15" customHeight="1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22"/>
      <c r="N8" s="22"/>
      <c r="O8" s="22"/>
      <c r="P8" s="22"/>
    </row>
    <row r="9" spans="1:16" s="18" customFormat="1" ht="15.75">
      <c r="A9" s="27" t="s">
        <v>57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s="18" customFormat="1" ht="15.75">
      <c r="A10" s="27" t="s">
        <v>19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s="18" customFormat="1" ht="15.75">
      <c r="A11" s="27" t="s">
        <v>20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5" ht="15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57" customHeight="1" thickBot="1">
      <c r="A13" s="2" t="s">
        <v>0</v>
      </c>
      <c r="B13" s="3" t="s">
        <v>1</v>
      </c>
      <c r="C13" s="5" t="s">
        <v>12</v>
      </c>
      <c r="D13" s="4" t="s">
        <v>2</v>
      </c>
      <c r="E13" s="4" t="s">
        <v>3</v>
      </c>
      <c r="F13" s="6" t="s">
        <v>4</v>
      </c>
      <c r="G13" s="7" t="s">
        <v>8</v>
      </c>
      <c r="H13" s="4" t="s">
        <v>9</v>
      </c>
      <c r="I13" s="4" t="s">
        <v>10</v>
      </c>
      <c r="J13" s="4" t="s">
        <v>25</v>
      </c>
      <c r="K13" s="4" t="s">
        <v>32</v>
      </c>
      <c r="L13" s="4" t="s">
        <v>5</v>
      </c>
      <c r="M13" s="4" t="s">
        <v>6</v>
      </c>
      <c r="N13" s="4" t="s">
        <v>7</v>
      </c>
      <c r="O13" s="2" t="s">
        <v>11</v>
      </c>
    </row>
    <row r="14" spans="1:15" ht="29.25" customHeight="1">
      <c r="A14" s="8">
        <v>1</v>
      </c>
      <c r="B14" s="24">
        <v>1001</v>
      </c>
      <c r="C14" s="25" t="s">
        <v>13</v>
      </c>
      <c r="D14" s="9" t="s">
        <v>14</v>
      </c>
      <c r="E14" s="9" t="s">
        <v>24</v>
      </c>
      <c r="F14" s="16" t="s">
        <v>55</v>
      </c>
      <c r="G14" s="8">
        <v>0</v>
      </c>
      <c r="H14" s="8">
        <v>0</v>
      </c>
      <c r="I14" s="8">
        <v>0</v>
      </c>
      <c r="J14" s="8">
        <v>16</v>
      </c>
      <c r="K14" s="8">
        <v>20</v>
      </c>
      <c r="L14" s="10">
        <f aca="true" t="shared" si="0" ref="L14:L21">SUM(G14:K14)</f>
        <v>36</v>
      </c>
      <c r="M14" s="10">
        <v>150</v>
      </c>
      <c r="N14" s="10">
        <f>(L14/M14)*100</f>
        <v>24</v>
      </c>
      <c r="O14" s="15" t="s">
        <v>59</v>
      </c>
    </row>
    <row r="15" spans="1:15" ht="30" customHeight="1">
      <c r="A15" s="11">
        <v>2</v>
      </c>
      <c r="B15" s="12">
        <v>1002</v>
      </c>
      <c r="C15" s="25" t="s">
        <v>13</v>
      </c>
      <c r="D15" s="9" t="s">
        <v>14</v>
      </c>
      <c r="E15" s="9" t="s">
        <v>24</v>
      </c>
      <c r="F15" s="16" t="s">
        <v>55</v>
      </c>
      <c r="G15" s="11">
        <v>0</v>
      </c>
      <c r="H15" s="11">
        <v>0</v>
      </c>
      <c r="I15" s="11">
        <v>18</v>
      </c>
      <c r="J15" s="11">
        <v>12</v>
      </c>
      <c r="K15" s="11">
        <v>36</v>
      </c>
      <c r="L15" s="10">
        <f t="shared" si="0"/>
        <v>66</v>
      </c>
      <c r="M15" s="10">
        <v>150</v>
      </c>
      <c r="N15" s="10">
        <f aca="true" t="shared" si="1" ref="N15:N21">(L15/M15)*100</f>
        <v>44</v>
      </c>
      <c r="O15" s="15" t="s">
        <v>59</v>
      </c>
    </row>
    <row r="16" spans="1:15" ht="25.5">
      <c r="A16" s="8">
        <v>3</v>
      </c>
      <c r="B16" s="24">
        <v>1003</v>
      </c>
      <c r="C16" s="25" t="s">
        <v>13</v>
      </c>
      <c r="D16" s="9" t="s">
        <v>14</v>
      </c>
      <c r="E16" s="9" t="s">
        <v>24</v>
      </c>
      <c r="F16" s="16" t="s">
        <v>55</v>
      </c>
      <c r="G16" s="8">
        <v>0</v>
      </c>
      <c r="H16" s="8">
        <v>0</v>
      </c>
      <c r="I16" s="8">
        <v>0</v>
      </c>
      <c r="J16" s="8">
        <v>18</v>
      </c>
      <c r="K16" s="8">
        <v>30</v>
      </c>
      <c r="L16" s="10">
        <f t="shared" si="0"/>
        <v>48</v>
      </c>
      <c r="M16" s="10">
        <v>150</v>
      </c>
      <c r="N16" s="10">
        <f t="shared" si="1"/>
        <v>32</v>
      </c>
      <c r="O16" s="15" t="s">
        <v>59</v>
      </c>
    </row>
    <row r="17" spans="1:15" ht="29.25" customHeight="1">
      <c r="A17" s="8">
        <v>4</v>
      </c>
      <c r="B17" s="12">
        <v>1004</v>
      </c>
      <c r="C17" s="25" t="s">
        <v>13</v>
      </c>
      <c r="D17" s="9" t="s">
        <v>14</v>
      </c>
      <c r="E17" s="9" t="s">
        <v>24</v>
      </c>
      <c r="F17" s="16" t="s">
        <v>55</v>
      </c>
      <c r="G17" s="8">
        <v>0</v>
      </c>
      <c r="H17" s="8">
        <v>0</v>
      </c>
      <c r="I17" s="8">
        <v>0</v>
      </c>
      <c r="J17" s="8">
        <v>16</v>
      </c>
      <c r="K17" s="8">
        <v>24</v>
      </c>
      <c r="L17" s="10">
        <f t="shared" si="0"/>
        <v>40</v>
      </c>
      <c r="M17" s="10">
        <v>150</v>
      </c>
      <c r="N17" s="10">
        <f t="shared" si="1"/>
        <v>26.666666666666668</v>
      </c>
      <c r="O17" s="15" t="s">
        <v>59</v>
      </c>
    </row>
    <row r="18" spans="1:15" ht="27.75" customHeight="1">
      <c r="A18" s="11">
        <v>5</v>
      </c>
      <c r="B18" s="24">
        <v>1005</v>
      </c>
      <c r="C18" s="25" t="s">
        <v>13</v>
      </c>
      <c r="D18" s="9" t="s">
        <v>14</v>
      </c>
      <c r="E18" s="9" t="s">
        <v>24</v>
      </c>
      <c r="F18" s="16" t="s">
        <v>55</v>
      </c>
      <c r="G18" s="8">
        <v>8</v>
      </c>
      <c r="H18" s="8">
        <v>0</v>
      </c>
      <c r="I18" s="8">
        <v>0</v>
      </c>
      <c r="J18" s="8">
        <v>16</v>
      </c>
      <c r="K18" s="8">
        <v>16</v>
      </c>
      <c r="L18" s="10">
        <f t="shared" si="0"/>
        <v>40</v>
      </c>
      <c r="M18" s="10">
        <v>150</v>
      </c>
      <c r="N18" s="10">
        <f t="shared" si="1"/>
        <v>26.666666666666668</v>
      </c>
      <c r="O18" s="15" t="s">
        <v>59</v>
      </c>
    </row>
    <row r="19" spans="1:15" ht="29.25" customHeight="1">
      <c r="A19" s="8">
        <v>6</v>
      </c>
      <c r="B19" s="12">
        <v>1006</v>
      </c>
      <c r="C19" s="25" t="s">
        <v>13</v>
      </c>
      <c r="D19" s="9" t="s">
        <v>14</v>
      </c>
      <c r="E19" s="9" t="s">
        <v>24</v>
      </c>
      <c r="F19" s="16" t="s">
        <v>55</v>
      </c>
      <c r="G19" s="8">
        <v>0</v>
      </c>
      <c r="H19" s="8">
        <v>0</v>
      </c>
      <c r="I19" s="8">
        <v>0</v>
      </c>
      <c r="J19" s="8">
        <v>10</v>
      </c>
      <c r="K19" s="8">
        <v>20</v>
      </c>
      <c r="L19" s="10">
        <f t="shared" si="0"/>
        <v>30</v>
      </c>
      <c r="M19" s="10">
        <v>150</v>
      </c>
      <c r="N19" s="10">
        <f t="shared" si="1"/>
        <v>20</v>
      </c>
      <c r="O19" s="15" t="s">
        <v>59</v>
      </c>
    </row>
    <row r="20" spans="1:15" ht="30" customHeight="1">
      <c r="A20" s="8">
        <v>7</v>
      </c>
      <c r="B20" s="24">
        <v>1007</v>
      </c>
      <c r="C20" s="25" t="s">
        <v>13</v>
      </c>
      <c r="D20" s="9" t="s">
        <v>14</v>
      </c>
      <c r="E20" s="9" t="s">
        <v>24</v>
      </c>
      <c r="F20" s="16" t="s">
        <v>55</v>
      </c>
      <c r="G20" s="11">
        <v>0</v>
      </c>
      <c r="H20" s="11">
        <v>0</v>
      </c>
      <c r="I20" s="11">
        <v>12</v>
      </c>
      <c r="J20" s="11">
        <v>12</v>
      </c>
      <c r="K20" s="11">
        <v>42</v>
      </c>
      <c r="L20" s="10">
        <f t="shared" si="0"/>
        <v>66</v>
      </c>
      <c r="M20" s="10">
        <v>150</v>
      </c>
      <c r="N20" s="10">
        <f t="shared" si="1"/>
        <v>44</v>
      </c>
      <c r="O20" s="15" t="s">
        <v>59</v>
      </c>
    </row>
    <row r="21" spans="1:15" ht="25.5">
      <c r="A21" s="11">
        <v>8</v>
      </c>
      <c r="B21" s="12">
        <v>1008</v>
      </c>
      <c r="C21" s="25" t="s">
        <v>13</v>
      </c>
      <c r="D21" s="9" t="s">
        <v>14</v>
      </c>
      <c r="E21" s="9" t="s">
        <v>24</v>
      </c>
      <c r="F21" s="16" t="s">
        <v>55</v>
      </c>
      <c r="G21" s="8">
        <v>0</v>
      </c>
      <c r="H21" s="8">
        <v>0</v>
      </c>
      <c r="I21" s="8">
        <v>12</v>
      </c>
      <c r="J21" s="8">
        <v>12</v>
      </c>
      <c r="K21" s="8">
        <v>40</v>
      </c>
      <c r="L21" s="10">
        <f t="shared" si="0"/>
        <v>64</v>
      </c>
      <c r="M21" s="10">
        <v>150</v>
      </c>
      <c r="N21" s="10">
        <f t="shared" si="1"/>
        <v>42.66666666666667</v>
      </c>
      <c r="O21" s="15" t="s">
        <v>59</v>
      </c>
    </row>
    <row r="33" spans="2:6" ht="15.75">
      <c r="B33" s="14"/>
      <c r="C33" s="14"/>
      <c r="E33" s="20" t="s">
        <v>21</v>
      </c>
      <c r="F33" s="14"/>
    </row>
    <row r="34" spans="2:6" ht="15.75">
      <c r="B34" s="14"/>
      <c r="C34" s="14"/>
      <c r="E34" s="20" t="s">
        <v>16</v>
      </c>
      <c r="F34" s="14"/>
    </row>
    <row r="35" spans="1:6" ht="15.75">
      <c r="A35" s="18"/>
      <c r="B35" s="19"/>
      <c r="C35" s="18"/>
      <c r="D35" s="19"/>
      <c r="E35" s="20" t="s">
        <v>56</v>
      </c>
      <c r="F35" s="19"/>
    </row>
    <row r="36" spans="1:6" ht="15.75">
      <c r="A36" s="18"/>
      <c r="B36" s="19"/>
      <c r="C36" s="18"/>
      <c r="D36" s="19"/>
      <c r="E36" s="20" t="s">
        <v>22</v>
      </c>
      <c r="F36" s="19"/>
    </row>
    <row r="37" spans="1:6" ht="15.75">
      <c r="A37" s="18"/>
      <c r="B37" s="19"/>
      <c r="C37" s="18"/>
      <c r="D37" s="19"/>
      <c r="E37" s="20" t="s">
        <v>23</v>
      </c>
      <c r="F37" s="19"/>
    </row>
    <row r="38" spans="2:6" ht="12.75">
      <c r="B38" s="14"/>
      <c r="C38" s="14"/>
      <c r="D38" s="14"/>
      <c r="E38" s="13"/>
      <c r="F38" s="14"/>
    </row>
    <row r="39" spans="2:6" ht="12.75">
      <c r="B39" s="14"/>
      <c r="C39" s="14"/>
      <c r="D39" s="14"/>
      <c r="E39" s="13"/>
      <c r="F39" s="14"/>
    </row>
  </sheetData>
  <sheetProtection/>
  <mergeCells count="10">
    <mergeCell ref="A9:P9"/>
    <mergeCell ref="A10:P10"/>
    <mergeCell ref="A11:P11"/>
    <mergeCell ref="A12:O12"/>
    <mergeCell ref="A2:O2"/>
    <mergeCell ref="A4:O4"/>
    <mergeCell ref="A5:P5"/>
    <mergeCell ref="A6:O6"/>
    <mergeCell ref="A7:O7"/>
    <mergeCell ref="A8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1"/>
  <sheetViews>
    <sheetView tabSelected="1" zoomScale="70" zoomScaleNormal="70" zoomScalePageLayoutView="0" workbookViewId="0" topLeftCell="A4">
      <selection activeCell="C14" sqref="C14:C28"/>
    </sheetView>
  </sheetViews>
  <sheetFormatPr defaultColWidth="9.33203125" defaultRowHeight="12"/>
  <cols>
    <col min="1" max="2" width="9.33203125" style="1" customWidth="1"/>
    <col min="3" max="3" width="20.83203125" style="1" customWidth="1"/>
    <col min="4" max="4" width="22" style="1" customWidth="1"/>
    <col min="5" max="5" width="24.83203125" style="1" customWidth="1"/>
    <col min="6" max="6" width="14.5" style="1" customWidth="1"/>
    <col min="7" max="10" width="13.83203125" style="1" customWidth="1"/>
    <col min="11" max="12" width="13" style="1" customWidth="1"/>
    <col min="13" max="13" width="23.5" style="1" customWidth="1"/>
    <col min="14" max="14" width="19.83203125" style="1" customWidth="1"/>
    <col min="15" max="15" width="15.33203125" style="1" customWidth="1"/>
    <col min="16" max="16384" width="9.33203125" style="1" customWidth="1"/>
  </cols>
  <sheetData>
    <row r="2" spans="1:15" ht="14.25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4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4.25">
      <c r="A4" s="30" t="s">
        <v>50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6" ht="14.2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5" ht="14.25">
      <c r="A6" s="31" t="s">
        <v>15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21" customFormat="1" ht="14.25" customHeight="1">
      <c r="A7" s="32" t="s">
        <v>18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6" s="21" customFormat="1" ht="15" customHeight="1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22"/>
      <c r="N8" s="22"/>
      <c r="O8" s="22"/>
      <c r="P8" s="22"/>
    </row>
    <row r="9" spans="1:16" s="18" customFormat="1" ht="15.75">
      <c r="A9" s="27" t="s">
        <v>57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s="18" customFormat="1" ht="15.75">
      <c r="A10" s="27" t="s">
        <v>19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s="18" customFormat="1" ht="15.75">
      <c r="A11" s="27" t="s">
        <v>20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5" ht="15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57" customHeight="1" thickBot="1">
      <c r="A13" s="2" t="s">
        <v>0</v>
      </c>
      <c r="B13" s="3" t="s">
        <v>1</v>
      </c>
      <c r="C13" s="5" t="s">
        <v>12</v>
      </c>
      <c r="D13" s="4" t="s">
        <v>2</v>
      </c>
      <c r="E13" s="4" t="s">
        <v>3</v>
      </c>
      <c r="F13" s="6" t="s">
        <v>4</v>
      </c>
      <c r="G13" s="7" t="s">
        <v>8</v>
      </c>
      <c r="H13" s="4" t="s">
        <v>9</v>
      </c>
      <c r="I13" s="4" t="s">
        <v>10</v>
      </c>
      <c r="J13" s="4" t="s">
        <v>25</v>
      </c>
      <c r="K13" s="4" t="s">
        <v>32</v>
      </c>
      <c r="L13" s="4" t="s">
        <v>5</v>
      </c>
      <c r="M13" s="4" t="s">
        <v>6</v>
      </c>
      <c r="N13" s="4" t="s">
        <v>7</v>
      </c>
      <c r="O13" s="2" t="s">
        <v>11</v>
      </c>
    </row>
    <row r="14" spans="1:15" ht="29.25" customHeight="1">
      <c r="A14" s="8">
        <v>1</v>
      </c>
      <c r="B14" s="24">
        <v>1101</v>
      </c>
      <c r="C14" s="25" t="s">
        <v>13</v>
      </c>
      <c r="D14" s="9" t="s">
        <v>14</v>
      </c>
      <c r="E14" s="9" t="s">
        <v>24</v>
      </c>
      <c r="F14" s="16" t="s">
        <v>51</v>
      </c>
      <c r="G14" s="8">
        <v>10</v>
      </c>
      <c r="H14" s="8">
        <v>16</v>
      </c>
      <c r="I14" s="8">
        <v>20</v>
      </c>
      <c r="J14" s="8">
        <v>0</v>
      </c>
      <c r="K14" s="8">
        <v>24</v>
      </c>
      <c r="L14" s="10">
        <f aca="true" t="shared" si="0" ref="L14:L23">SUM(G14:K14)</f>
        <v>70</v>
      </c>
      <c r="M14" s="10">
        <v>150</v>
      </c>
      <c r="N14" s="10">
        <f>(L14/M14)*100</f>
        <v>46.666666666666664</v>
      </c>
      <c r="O14" s="15" t="s">
        <v>59</v>
      </c>
    </row>
    <row r="15" spans="1:15" ht="30" customHeight="1">
      <c r="A15" s="11">
        <v>2</v>
      </c>
      <c r="B15" s="12">
        <v>1102</v>
      </c>
      <c r="C15" s="25" t="s">
        <v>13</v>
      </c>
      <c r="D15" s="9" t="s">
        <v>14</v>
      </c>
      <c r="E15" s="9" t="s">
        <v>24</v>
      </c>
      <c r="F15" s="16" t="s">
        <v>51</v>
      </c>
      <c r="G15" s="11">
        <v>15</v>
      </c>
      <c r="H15" s="11">
        <v>20</v>
      </c>
      <c r="I15" s="11">
        <v>12</v>
      </c>
      <c r="J15" s="8">
        <v>0</v>
      </c>
      <c r="K15" s="11">
        <v>14</v>
      </c>
      <c r="L15" s="10">
        <f t="shared" si="0"/>
        <v>61</v>
      </c>
      <c r="M15" s="10">
        <v>150</v>
      </c>
      <c r="N15" s="10">
        <f aca="true" t="shared" si="1" ref="N15:N23">(L15/M15)*100</f>
        <v>40.666666666666664</v>
      </c>
      <c r="O15" s="15" t="s">
        <v>59</v>
      </c>
    </row>
    <row r="16" spans="1:15" ht="25.5">
      <c r="A16" s="8">
        <v>3</v>
      </c>
      <c r="B16" s="24">
        <v>1103</v>
      </c>
      <c r="C16" s="25" t="s">
        <v>13</v>
      </c>
      <c r="D16" s="9" t="s">
        <v>14</v>
      </c>
      <c r="E16" s="9" t="s">
        <v>24</v>
      </c>
      <c r="F16" s="16" t="s">
        <v>51</v>
      </c>
      <c r="G16" s="8">
        <v>15</v>
      </c>
      <c r="H16" s="8">
        <v>20</v>
      </c>
      <c r="I16" s="8">
        <v>12</v>
      </c>
      <c r="J16" s="8">
        <v>0</v>
      </c>
      <c r="K16" s="8">
        <v>20</v>
      </c>
      <c r="L16" s="10">
        <f t="shared" si="0"/>
        <v>67</v>
      </c>
      <c r="M16" s="10">
        <v>150</v>
      </c>
      <c r="N16" s="10">
        <f t="shared" si="1"/>
        <v>44.666666666666664</v>
      </c>
      <c r="O16" s="15" t="s">
        <v>59</v>
      </c>
    </row>
    <row r="17" spans="1:15" ht="29.25" customHeight="1">
      <c r="A17" s="8">
        <v>4</v>
      </c>
      <c r="B17" s="12">
        <v>1104</v>
      </c>
      <c r="C17" s="25" t="s">
        <v>13</v>
      </c>
      <c r="D17" s="9" t="s">
        <v>14</v>
      </c>
      <c r="E17" s="9" t="s">
        <v>24</v>
      </c>
      <c r="F17" s="16" t="s">
        <v>51</v>
      </c>
      <c r="G17" s="8">
        <v>15</v>
      </c>
      <c r="H17" s="8">
        <v>16</v>
      </c>
      <c r="I17" s="8">
        <v>30</v>
      </c>
      <c r="J17" s="8">
        <v>0</v>
      </c>
      <c r="K17" s="8">
        <v>34</v>
      </c>
      <c r="L17" s="10">
        <f t="shared" si="0"/>
        <v>95</v>
      </c>
      <c r="M17" s="10">
        <v>150</v>
      </c>
      <c r="N17" s="10">
        <f t="shared" si="1"/>
        <v>63.33333333333333</v>
      </c>
      <c r="O17" s="15" t="s">
        <v>58</v>
      </c>
    </row>
    <row r="18" spans="1:15" ht="27.75" customHeight="1">
      <c r="A18" s="11">
        <v>5</v>
      </c>
      <c r="B18" s="24">
        <v>1105</v>
      </c>
      <c r="C18" s="25" t="s">
        <v>13</v>
      </c>
      <c r="D18" s="9" t="s">
        <v>14</v>
      </c>
      <c r="E18" s="9" t="s">
        <v>24</v>
      </c>
      <c r="F18" s="16" t="s">
        <v>51</v>
      </c>
      <c r="G18" s="8">
        <v>15</v>
      </c>
      <c r="H18" s="8">
        <v>16</v>
      </c>
      <c r="I18" s="8">
        <v>30</v>
      </c>
      <c r="J18" s="8">
        <v>0</v>
      </c>
      <c r="K18" s="8">
        <v>14</v>
      </c>
      <c r="L18" s="10">
        <f t="shared" si="0"/>
        <v>75</v>
      </c>
      <c r="M18" s="10">
        <v>150</v>
      </c>
      <c r="N18" s="10">
        <f t="shared" si="1"/>
        <v>50</v>
      </c>
      <c r="O18" s="15" t="s">
        <v>58</v>
      </c>
    </row>
    <row r="19" spans="1:15" ht="29.25" customHeight="1">
      <c r="A19" s="8">
        <v>6</v>
      </c>
      <c r="B19" s="12">
        <v>1106</v>
      </c>
      <c r="C19" s="25" t="s">
        <v>13</v>
      </c>
      <c r="D19" s="9" t="s">
        <v>14</v>
      </c>
      <c r="E19" s="9" t="s">
        <v>24</v>
      </c>
      <c r="F19" s="16" t="s">
        <v>51</v>
      </c>
      <c r="G19" s="8">
        <v>15</v>
      </c>
      <c r="H19" s="8">
        <v>16</v>
      </c>
      <c r="I19" s="8">
        <v>26</v>
      </c>
      <c r="J19" s="8">
        <v>0</v>
      </c>
      <c r="K19" s="8">
        <v>20</v>
      </c>
      <c r="L19" s="10">
        <f t="shared" si="0"/>
        <v>77</v>
      </c>
      <c r="M19" s="10">
        <v>150</v>
      </c>
      <c r="N19" s="10">
        <f t="shared" si="1"/>
        <v>51.33333333333333</v>
      </c>
      <c r="O19" s="15" t="s">
        <v>58</v>
      </c>
    </row>
    <row r="20" spans="1:15" ht="30" customHeight="1">
      <c r="A20" s="8">
        <v>7</v>
      </c>
      <c r="B20" s="24">
        <v>1107</v>
      </c>
      <c r="C20" s="25" t="s">
        <v>13</v>
      </c>
      <c r="D20" s="9" t="s">
        <v>14</v>
      </c>
      <c r="E20" s="9" t="s">
        <v>24</v>
      </c>
      <c r="F20" s="16" t="s">
        <v>51</v>
      </c>
      <c r="G20" s="11">
        <v>10</v>
      </c>
      <c r="H20" s="11">
        <v>16</v>
      </c>
      <c r="I20" s="11">
        <v>24</v>
      </c>
      <c r="J20" s="8">
        <v>0</v>
      </c>
      <c r="K20" s="11">
        <v>34</v>
      </c>
      <c r="L20" s="10">
        <f t="shared" si="0"/>
        <v>84</v>
      </c>
      <c r="M20" s="10">
        <v>150</v>
      </c>
      <c r="N20" s="10">
        <f t="shared" si="1"/>
        <v>56.00000000000001</v>
      </c>
      <c r="O20" s="15" t="s">
        <v>58</v>
      </c>
    </row>
    <row r="21" spans="1:15" ht="25.5">
      <c r="A21" s="11">
        <v>8</v>
      </c>
      <c r="B21" s="12">
        <v>1108</v>
      </c>
      <c r="C21" s="25" t="s">
        <v>13</v>
      </c>
      <c r="D21" s="9" t="s">
        <v>14</v>
      </c>
      <c r="E21" s="9" t="s">
        <v>24</v>
      </c>
      <c r="F21" s="16" t="s">
        <v>51</v>
      </c>
      <c r="G21" s="8">
        <v>15</v>
      </c>
      <c r="H21" s="8">
        <v>16</v>
      </c>
      <c r="I21" s="8">
        <v>24</v>
      </c>
      <c r="J21" s="8">
        <v>0</v>
      </c>
      <c r="K21" s="8">
        <v>32</v>
      </c>
      <c r="L21" s="10">
        <f t="shared" si="0"/>
        <v>87</v>
      </c>
      <c r="M21" s="10">
        <v>150</v>
      </c>
      <c r="N21" s="10">
        <f t="shared" si="1"/>
        <v>57.99999999999999</v>
      </c>
      <c r="O21" s="15" t="s">
        <v>58</v>
      </c>
    </row>
    <row r="22" spans="1:15" ht="29.25" customHeight="1">
      <c r="A22" s="8">
        <v>9</v>
      </c>
      <c r="B22" s="24">
        <v>1109</v>
      </c>
      <c r="C22" s="25" t="s">
        <v>13</v>
      </c>
      <c r="D22" s="9" t="s">
        <v>14</v>
      </c>
      <c r="E22" s="9" t="s">
        <v>24</v>
      </c>
      <c r="F22" s="16" t="s">
        <v>51</v>
      </c>
      <c r="G22" s="8">
        <v>15</v>
      </c>
      <c r="H22" s="8">
        <v>16</v>
      </c>
      <c r="I22" s="8">
        <v>24</v>
      </c>
      <c r="J22" s="8">
        <v>0</v>
      </c>
      <c r="K22" s="8">
        <v>36</v>
      </c>
      <c r="L22" s="10">
        <f t="shared" si="0"/>
        <v>91</v>
      </c>
      <c r="M22" s="10">
        <v>150</v>
      </c>
      <c r="N22" s="10">
        <f t="shared" si="1"/>
        <v>60.66666666666667</v>
      </c>
      <c r="O22" s="15" t="s">
        <v>58</v>
      </c>
    </row>
    <row r="23" spans="1:15" ht="27.75" customHeight="1">
      <c r="A23" s="8">
        <v>10</v>
      </c>
      <c r="B23" s="12">
        <v>1110</v>
      </c>
      <c r="C23" s="25" t="s">
        <v>13</v>
      </c>
      <c r="D23" s="9" t="s">
        <v>14</v>
      </c>
      <c r="E23" s="9" t="s">
        <v>24</v>
      </c>
      <c r="F23" s="16" t="s">
        <v>51</v>
      </c>
      <c r="G23" s="8">
        <v>15</v>
      </c>
      <c r="H23" s="8">
        <v>16</v>
      </c>
      <c r="I23" s="8">
        <v>20</v>
      </c>
      <c r="J23" s="8">
        <v>0</v>
      </c>
      <c r="K23" s="8">
        <v>34</v>
      </c>
      <c r="L23" s="10">
        <f t="shared" si="0"/>
        <v>85</v>
      </c>
      <c r="M23" s="10">
        <v>150</v>
      </c>
      <c r="N23" s="10">
        <f t="shared" si="1"/>
        <v>56.666666666666664</v>
      </c>
      <c r="O23" s="15" t="s">
        <v>58</v>
      </c>
    </row>
    <row r="24" spans="1:15" ht="29.25" customHeight="1">
      <c r="A24" s="11">
        <v>11</v>
      </c>
      <c r="B24" s="12">
        <v>1111</v>
      </c>
      <c r="C24" s="25" t="s">
        <v>13</v>
      </c>
      <c r="D24" s="9" t="s">
        <v>14</v>
      </c>
      <c r="E24" s="9" t="s">
        <v>24</v>
      </c>
      <c r="F24" s="16" t="s">
        <v>51</v>
      </c>
      <c r="G24" s="8">
        <v>15</v>
      </c>
      <c r="H24" s="8">
        <v>16</v>
      </c>
      <c r="I24" s="8">
        <v>18</v>
      </c>
      <c r="J24" s="8">
        <v>0</v>
      </c>
      <c r="K24" s="8">
        <v>30</v>
      </c>
      <c r="L24" s="10">
        <f>SUM(G24:K24)</f>
        <v>79</v>
      </c>
      <c r="M24" s="10">
        <v>150</v>
      </c>
      <c r="N24" s="10">
        <f>(L24/M24)*100</f>
        <v>52.666666666666664</v>
      </c>
      <c r="O24" s="15" t="s">
        <v>58</v>
      </c>
    </row>
    <row r="25" spans="1:15" ht="30" customHeight="1">
      <c r="A25" s="8">
        <v>12</v>
      </c>
      <c r="B25" s="24">
        <v>1112</v>
      </c>
      <c r="C25" s="25" t="s">
        <v>13</v>
      </c>
      <c r="D25" s="9" t="s">
        <v>14</v>
      </c>
      <c r="E25" s="9" t="s">
        <v>24</v>
      </c>
      <c r="F25" s="16" t="s">
        <v>51</v>
      </c>
      <c r="G25" s="11">
        <v>15</v>
      </c>
      <c r="H25" s="11">
        <v>16</v>
      </c>
      <c r="I25" s="11">
        <v>16</v>
      </c>
      <c r="J25" s="8">
        <v>0</v>
      </c>
      <c r="K25" s="11">
        <v>28</v>
      </c>
      <c r="L25" s="10">
        <f>SUM(G25:K25)</f>
        <v>75</v>
      </c>
      <c r="M25" s="10">
        <v>150</v>
      </c>
      <c r="N25" s="10">
        <f>(L25/M25)*100</f>
        <v>50</v>
      </c>
      <c r="O25" s="15" t="s">
        <v>58</v>
      </c>
    </row>
    <row r="26" spans="1:15" ht="25.5">
      <c r="A26" s="8">
        <v>13</v>
      </c>
      <c r="B26" s="12">
        <v>1113</v>
      </c>
      <c r="C26" s="25" t="s">
        <v>13</v>
      </c>
      <c r="D26" s="9" t="s">
        <v>14</v>
      </c>
      <c r="E26" s="9" t="s">
        <v>24</v>
      </c>
      <c r="F26" s="16" t="s">
        <v>51</v>
      </c>
      <c r="G26" s="8">
        <v>15</v>
      </c>
      <c r="H26" s="8">
        <v>16</v>
      </c>
      <c r="I26" s="8">
        <v>20</v>
      </c>
      <c r="J26" s="8">
        <v>0</v>
      </c>
      <c r="K26" s="8">
        <v>30</v>
      </c>
      <c r="L26" s="10">
        <f>SUM(G26:K26)</f>
        <v>81</v>
      </c>
      <c r="M26" s="10">
        <v>150</v>
      </c>
      <c r="N26" s="10">
        <f>(L26/M26)*100</f>
        <v>54</v>
      </c>
      <c r="O26" s="15" t="s">
        <v>58</v>
      </c>
    </row>
    <row r="27" spans="1:15" ht="29.25" customHeight="1">
      <c r="A27" s="11">
        <v>14</v>
      </c>
      <c r="B27" s="12">
        <v>1114</v>
      </c>
      <c r="C27" s="25" t="s">
        <v>13</v>
      </c>
      <c r="D27" s="9" t="s">
        <v>14</v>
      </c>
      <c r="E27" s="9" t="s">
        <v>24</v>
      </c>
      <c r="F27" s="16" t="s">
        <v>51</v>
      </c>
      <c r="G27" s="8">
        <v>15</v>
      </c>
      <c r="H27" s="8">
        <v>16</v>
      </c>
      <c r="I27" s="8">
        <v>24</v>
      </c>
      <c r="J27" s="8">
        <v>0</v>
      </c>
      <c r="K27" s="8">
        <v>36</v>
      </c>
      <c r="L27" s="10">
        <f>SUM(G27:K27)</f>
        <v>91</v>
      </c>
      <c r="M27" s="10">
        <v>150</v>
      </c>
      <c r="N27" s="10">
        <f>(L27/M27)*100</f>
        <v>60.66666666666667</v>
      </c>
      <c r="O27" s="15" t="s">
        <v>58</v>
      </c>
    </row>
    <row r="28" spans="1:15" ht="27.75" customHeight="1">
      <c r="A28" s="8">
        <v>15</v>
      </c>
      <c r="B28" s="24">
        <v>1115</v>
      </c>
      <c r="C28" s="25" t="s">
        <v>13</v>
      </c>
      <c r="D28" s="9" t="s">
        <v>14</v>
      </c>
      <c r="E28" s="9" t="s">
        <v>24</v>
      </c>
      <c r="F28" s="16" t="s">
        <v>51</v>
      </c>
      <c r="G28" s="8">
        <v>15</v>
      </c>
      <c r="H28" s="8">
        <v>16</v>
      </c>
      <c r="I28" s="8">
        <v>24</v>
      </c>
      <c r="J28" s="8">
        <v>0</v>
      </c>
      <c r="K28" s="8">
        <v>34</v>
      </c>
      <c r="L28" s="10">
        <f>SUM(G28:K28)</f>
        <v>89</v>
      </c>
      <c r="M28" s="10">
        <v>150</v>
      </c>
      <c r="N28" s="10">
        <f>(L28/M28)*100</f>
        <v>59.333333333333336</v>
      </c>
      <c r="O28" s="15" t="s">
        <v>58</v>
      </c>
    </row>
    <row r="35" spans="2:6" ht="15.75">
      <c r="B35" s="14"/>
      <c r="C35" s="14"/>
      <c r="E35" s="20" t="s">
        <v>21</v>
      </c>
      <c r="F35" s="14"/>
    </row>
    <row r="36" spans="2:6" ht="15.75">
      <c r="B36" s="14"/>
      <c r="C36" s="14"/>
      <c r="E36" s="20" t="s">
        <v>16</v>
      </c>
      <c r="F36" s="14"/>
    </row>
    <row r="37" spans="1:6" ht="15.75">
      <c r="A37" s="18"/>
      <c r="B37" s="19"/>
      <c r="C37" s="18"/>
      <c r="D37" s="19"/>
      <c r="E37" s="20" t="s">
        <v>56</v>
      </c>
      <c r="F37" s="19"/>
    </row>
    <row r="38" spans="1:6" ht="15.75">
      <c r="A38" s="18"/>
      <c r="B38" s="19"/>
      <c r="C38" s="18"/>
      <c r="D38" s="19"/>
      <c r="E38" s="20" t="s">
        <v>22</v>
      </c>
      <c r="F38" s="19"/>
    </row>
    <row r="39" spans="1:6" ht="15.75">
      <c r="A39" s="18"/>
      <c r="B39" s="19"/>
      <c r="C39" s="18"/>
      <c r="D39" s="19"/>
      <c r="E39" s="20" t="s">
        <v>23</v>
      </c>
      <c r="F39" s="19"/>
    </row>
    <row r="40" spans="2:6" ht="12.75">
      <c r="B40" s="14"/>
      <c r="C40" s="14"/>
      <c r="D40" s="14"/>
      <c r="E40" s="13"/>
      <c r="F40" s="14"/>
    </row>
    <row r="41" spans="2:6" ht="12.75">
      <c r="B41" s="14"/>
      <c r="C41" s="14"/>
      <c r="D41" s="14"/>
      <c r="E41" s="13"/>
      <c r="F41" s="14"/>
    </row>
  </sheetData>
  <sheetProtection/>
  <mergeCells count="10">
    <mergeCell ref="A9:P9"/>
    <mergeCell ref="A10:P10"/>
    <mergeCell ref="A11:P11"/>
    <mergeCell ref="A12:O12"/>
    <mergeCell ref="A2:O2"/>
    <mergeCell ref="A4:O4"/>
    <mergeCell ref="A5:P5"/>
    <mergeCell ref="A6:O6"/>
    <mergeCell ref="A7:O7"/>
    <mergeCell ref="A8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</cp:lastModifiedBy>
  <cp:lastPrinted>2021-10-14T12:02:10Z</cp:lastPrinted>
  <dcterms:created xsi:type="dcterms:W3CDTF">2017-09-13T09:18:13Z</dcterms:created>
  <dcterms:modified xsi:type="dcterms:W3CDTF">2023-10-20T06:46:57Z</dcterms:modified>
  <cp:category/>
  <cp:version/>
  <cp:contentType/>
  <cp:contentStatus/>
</cp:coreProperties>
</file>