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ноя 26" sheetId="6" r:id="rId1"/>
  </sheets>
  <calcPr calcId="124519"/>
</workbook>
</file>

<file path=xl/calcChain.xml><?xml version="1.0" encoding="utf-8"?>
<calcChain xmlns="http://schemas.openxmlformats.org/spreadsheetml/2006/main">
  <c r="B195" i="6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L196" s="1"/>
  <c r="J13"/>
  <c r="J24" s="1"/>
  <c r="J196" s="1"/>
  <c r="I13"/>
  <c r="I24" s="1"/>
  <c r="H13"/>
  <c r="H24" s="1"/>
  <c r="G13"/>
  <c r="G24" s="1"/>
  <c r="F13"/>
  <c r="F24" s="1"/>
  <c r="F196" s="1"/>
  <c r="I196" l="1"/>
  <c r="H62"/>
  <c r="H196"/>
  <c r="G196"/>
</calcChain>
</file>

<file path=xl/sharedStrings.xml><?xml version="1.0" encoding="utf-8"?>
<sst xmlns="http://schemas.openxmlformats.org/spreadsheetml/2006/main" count="366" uniqueCount="124">
  <si>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</si>
  <si>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</si>
  <si>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</si>
  <si>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</si>
  <si>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</si>
  <si>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</si>
  <si>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</si>
  <si>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</si>
  <si>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</si>
  <si>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</si>
  <si>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</si>
  <si>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</si>
  <si>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</si>
  <si>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</si>
  <si>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</si>
  <si>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</si>
  <si>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</si>
  <si>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</si>
  <si>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</si>
  <si>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</si>
  <si>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</si>
  <si>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</si>
  <si>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</si>
  <si>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</si>
  <si>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</si>
  <si>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</si>
  <si>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</si>
  <si>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</si>
  <si>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</si>
  <si>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</si>
  <si>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</si>
  <si>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</si>
  <si>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</si>
  <si>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</si>
  <si>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</si>
  <si>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</si>
  <si>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</si>
  <si>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</si>
  <si>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</si>
  <si>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</si>
  <si>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</si>
  <si>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</si>
  <si>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</si>
  <si>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</si>
  <si>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</si>
  <si>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</si>
  <si>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</si>
  <si>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</si>
  <si>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</si>
  <si>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</si>
  <si>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</si>
  <si>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</si>
  <si>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</si>
  <si>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</si>
  <si>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</si>
  <si>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</si>
  <si>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</si>
  <si>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</si>
  <si>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</si>
  <si>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</si>
  <si>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</si>
  <si>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</si>
  <si>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</si>
  <si>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</si>
  <si>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</si>
  <si>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Птица тушенная в соусе</t>
  </si>
  <si>
    <t>Огурцы свежие порциями</t>
  </si>
  <si>
    <t>Котлеты особые с соусом</t>
  </si>
  <si>
    <t>269**</t>
  </si>
  <si>
    <t>Гуляш</t>
  </si>
  <si>
    <t>260**</t>
  </si>
  <si>
    <t>139*</t>
  </si>
  <si>
    <t>493*</t>
  </si>
  <si>
    <t>Напиток апельсиновый</t>
  </si>
  <si>
    <t>96*</t>
  </si>
  <si>
    <t>110*</t>
  </si>
  <si>
    <t>Тефтели рубленые с соусом</t>
  </si>
  <si>
    <t>279**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</si>
  <si>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</si>
  <si>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</si>
  <si>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</si>
  <si>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</si>
  <si>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</si>
  <si>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Суп картофельный с рыбой</t>
  </si>
  <si>
    <t>138*</t>
  </si>
  <si>
    <t>602****</t>
  </si>
  <si>
    <t>Компот из плодов или ягод сушенных</t>
  </si>
  <si>
    <t>638*</t>
  </si>
  <si>
    <t>Гуляш из птицы</t>
  </si>
  <si>
    <t>Биточки с геркулесом с соусом</t>
  </si>
  <si>
    <t>522****</t>
  </si>
  <si>
    <t>Каштаны рыбные с соусом</t>
  </si>
  <si>
    <t>472****</t>
  </si>
  <si>
    <t>132*</t>
  </si>
  <si>
    <t>140*</t>
  </si>
  <si>
    <t>Фрикадельки "Наполи"</t>
  </si>
  <si>
    <t>549****</t>
  </si>
  <si>
    <t>Винегрет овощной</t>
  </si>
  <si>
    <t>Салат из сырых овощей</t>
  </si>
  <si>
    <t>29**</t>
  </si>
  <si>
    <t>71*</t>
  </si>
  <si>
    <t>Салат из белокочанной капусты</t>
  </si>
  <si>
    <t>43*</t>
  </si>
  <si>
    <t>Салат из моркови с яблоками</t>
  </si>
  <si>
    <t>59**</t>
  </si>
  <si>
    <t>Салат из белокочанной капусты с огурцами</t>
  </si>
  <si>
    <t>12 лет и старше</t>
  </si>
  <si>
    <t>Директор ООО "КП "Кулинар"</t>
  </si>
  <si>
    <t>Каша молочная пшеничная с маслом</t>
  </si>
  <si>
    <t xml:space="preserve">Суп картофельный с горохом с мясом птицы </t>
  </si>
  <si>
    <t>Каша молочная овсяная с маслом</t>
  </si>
  <si>
    <t xml:space="preserve">Борщ с капустой и картофелем со сметаной с мясом </t>
  </si>
  <si>
    <t>Каша молочная рисовая с маслом</t>
  </si>
  <si>
    <t>Салат из квашеной капусты</t>
  </si>
  <si>
    <t>45*</t>
  </si>
  <si>
    <t xml:space="preserve">Щи из свежей капусты с картофелем со сметаной с мясом </t>
  </si>
  <si>
    <t>Каша молочная пшенная с маслом</t>
  </si>
  <si>
    <t>Компот из свежих плодов</t>
  </si>
  <si>
    <t>Каша молочная гречневая с маслом</t>
  </si>
  <si>
    <t>Суп картофельный с крупой с мясом</t>
  </si>
  <si>
    <t>Биточки рубленые куриные с соусом</t>
  </si>
  <si>
    <t>Суп картофельный с горохом с мясом птицы</t>
  </si>
  <si>
    <t xml:space="preserve">Рассольник ленинградский со сметаной с мясом </t>
  </si>
  <si>
    <t>Суп картофельный с макаронными изделиями с мясом птицы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</si>
</sst>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2" fillId="0" borderId="34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1" fontId="11" fillId="0" borderId="38" xfId="0" applyNumberFormat="1" applyFont="1" applyBorder="1" applyAlignment="1" applyProtection="1">
      <alignment horizont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6" activePane="bottomRight" state="frozen"/>
      <selection pane="topRight" activeCell="E1" sqref="E1"/>
      <selection pane="bottomLeft" activeCell="A6" sqref="A6"/>
      <selection pane="bottomRight" activeCell="O187" sqref="O187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4"/>
      <c r="D1" s="85"/>
      <c r="E1" s="85"/>
      <c r="F1" s="12" t="s">
        <v>15</v>
      </c>
      <c r="G1" s="2" t="s">
        <v>16</v>
      </c>
      <c r="H1" s="86" t="s">
        <v>107</v>
      </c>
      <c r="I1" s="86"/>
      <c r="J1" s="86"/>
      <c r="K1" s="86"/>
    </row>
    <row r="2" spans="1:12" ht="18">
      <c r="A2" s="35" t="s">
        <v>6</v>
      </c>
      <c r="C2" s="2"/>
      <c r="G2" s="2" t="s">
        <v>17</v>
      </c>
      <c r="H2" s="86" t="s">
        <v>38</v>
      </c>
      <c r="I2" s="86"/>
      <c r="J2" s="86"/>
      <c r="K2" s="86"/>
    </row>
    <row r="3" spans="1:12" ht="17.25" customHeight="1">
      <c r="A3" s="4" t="s">
        <v>8</v>
      </c>
      <c r="C3" s="2"/>
      <c r="D3" s="3"/>
      <c r="E3" s="38" t="s">
        <v>106</v>
      </c>
      <c r="G3" s="2" t="s">
        <v>18</v>
      </c>
      <c r="H3" s="46">
        <v>2</v>
      </c>
      <c r="I3" s="46">
        <v>11</v>
      </c>
      <c r="J3" s="47">
        <v>2026</v>
      </c>
      <c r="K3" s="48"/>
    </row>
    <row r="4" spans="1:12" ht="13.5" thickBot="1">
      <c r="C4" s="2"/>
      <c r="D4" s="4"/>
      <c r="H4" s="45" t="s">
        <v>35</v>
      </c>
      <c r="I4" s="45" t="s">
        <v>36</v>
      </c>
      <c r="J4" s="45" t="s">
        <v>37</v>
      </c>
    </row>
    <row r="5" spans="1:12" ht="34.5" thickBot="1">
      <c r="A5" s="43" t="s">
        <v>13</v>
      </c>
      <c r="B5" s="44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51" t="s">
        <v>108</v>
      </c>
      <c r="F6" s="49">
        <v>290</v>
      </c>
      <c r="G6" s="56">
        <v>17.350000000000001</v>
      </c>
      <c r="H6" s="56">
        <v>16.46</v>
      </c>
      <c r="I6" s="56">
        <v>44.87</v>
      </c>
      <c r="J6" s="57">
        <v>397</v>
      </c>
      <c r="K6" s="60" t="s">
        <v>43</v>
      </c>
      <c r="L6" s="39"/>
    </row>
    <row r="7" spans="1:12" ht="15">
      <c r="A7" s="23"/>
      <c r="B7" s="15"/>
      <c r="C7" s="11"/>
      <c r="D7" s="76"/>
      <c r="E7" s="54" t="s">
        <v>49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53</v>
      </c>
      <c r="L7" s="41"/>
    </row>
    <row r="8" spans="1:12" ht="15">
      <c r="A8" s="23"/>
      <c r="B8" s="15"/>
      <c r="C8" s="11"/>
      <c r="D8" s="7" t="s">
        <v>21</v>
      </c>
      <c r="E8" s="79" t="s">
        <v>52</v>
      </c>
      <c r="F8" s="49">
        <v>200</v>
      </c>
      <c r="G8" s="80">
        <v>0.34</v>
      </c>
      <c r="H8" s="80">
        <v>0.02</v>
      </c>
      <c r="I8" s="80">
        <v>22.53</v>
      </c>
      <c r="J8" s="81">
        <v>95</v>
      </c>
      <c r="K8" s="60" t="s">
        <v>56</v>
      </c>
      <c r="L8" s="41"/>
    </row>
    <row r="9" spans="1:12" ht="15">
      <c r="A9" s="23"/>
      <c r="B9" s="15"/>
      <c r="C9" s="11"/>
      <c r="D9" s="7" t="s">
        <v>22</v>
      </c>
      <c r="E9" s="55" t="s">
        <v>42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5">
      <c r="A10" s="23"/>
      <c r="B10" s="15"/>
      <c r="C10" s="11"/>
      <c r="D10" s="7" t="s">
        <v>23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32</v>
      </c>
      <c r="E13" s="9"/>
      <c r="F13" s="19">
        <f>SUM(F6:F12)</f>
        <v>550</v>
      </c>
      <c r="G13" s="19">
        <f t="shared" ref="G13:J13" si="0">SUM(G6:G12)</f>
        <v>23.94</v>
      </c>
      <c r="H13" s="19">
        <f t="shared" si="0"/>
        <v>19.88</v>
      </c>
      <c r="I13" s="19">
        <f t="shared" si="0"/>
        <v>91.4</v>
      </c>
      <c r="J13" s="19">
        <f t="shared" si="0"/>
        <v>645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75" t="s">
        <v>98</v>
      </c>
      <c r="F14" s="70">
        <v>100</v>
      </c>
      <c r="G14" s="56">
        <v>1.0900000000000001</v>
      </c>
      <c r="H14" s="56">
        <v>6.04</v>
      </c>
      <c r="I14" s="56">
        <v>3.78</v>
      </c>
      <c r="J14" s="68">
        <v>74</v>
      </c>
      <c r="K14" s="74" t="s">
        <v>99</v>
      </c>
      <c r="L14" s="41"/>
    </row>
    <row r="15" spans="1:12" ht="15">
      <c r="A15" s="23"/>
      <c r="B15" s="15"/>
      <c r="C15" s="11"/>
      <c r="D15" s="7" t="s">
        <v>26</v>
      </c>
      <c r="E15" s="51" t="s">
        <v>109</v>
      </c>
      <c r="F15" s="49">
        <v>255</v>
      </c>
      <c r="G15" s="49">
        <v>7.08</v>
      </c>
      <c r="H15" s="49">
        <v>3.62</v>
      </c>
      <c r="I15" s="49">
        <v>19.96</v>
      </c>
      <c r="J15" s="57">
        <v>147</v>
      </c>
      <c r="K15" s="60" t="s">
        <v>71</v>
      </c>
      <c r="L15" s="41"/>
    </row>
    <row r="16" spans="1:12" ht="15">
      <c r="A16" s="23"/>
      <c r="B16" s="15"/>
      <c r="C16" s="11"/>
      <c r="D16" s="7" t="s">
        <v>27</v>
      </c>
      <c r="E16" s="51" t="s">
        <v>65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72</v>
      </c>
      <c r="L16" s="41"/>
    </row>
    <row r="17" spans="1:12" ht="15">
      <c r="A17" s="23"/>
      <c r="B17" s="15"/>
      <c r="C17" s="11"/>
      <c r="D17" s="7" t="s">
        <v>28</v>
      </c>
      <c r="E17" s="51" t="s">
        <v>39</v>
      </c>
      <c r="F17" s="61">
        <v>180</v>
      </c>
      <c r="G17" s="61">
        <v>6.38</v>
      </c>
      <c r="H17" s="61">
        <v>5.87</v>
      </c>
      <c r="I17" s="61">
        <v>35</v>
      </c>
      <c r="J17" s="63">
        <v>253</v>
      </c>
      <c r="K17" s="65" t="s">
        <v>45</v>
      </c>
      <c r="L17" s="41"/>
    </row>
    <row r="18" spans="1:12" ht="15">
      <c r="A18" s="23"/>
      <c r="B18" s="15"/>
      <c r="C18" s="11"/>
      <c r="D18" s="7" t="s">
        <v>29</v>
      </c>
      <c r="E18" s="52" t="s">
        <v>73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60</v>
      </c>
      <c r="L18" s="41"/>
    </row>
    <row r="19" spans="1:12" ht="15">
      <c r="A19" s="23"/>
      <c r="B19" s="15"/>
      <c r="C19" s="11"/>
      <c r="D19" s="7" t="s">
        <v>30</v>
      </c>
      <c r="E19" s="53"/>
      <c r="F19" s="41"/>
      <c r="G19" s="41"/>
      <c r="H19" s="41"/>
      <c r="I19" s="41"/>
      <c r="J19" s="41"/>
      <c r="K19" s="42"/>
      <c r="L19" s="41"/>
    </row>
    <row r="20" spans="1:12" ht="15">
      <c r="A20" s="23"/>
      <c r="B20" s="15"/>
      <c r="C20" s="11"/>
      <c r="D20" s="7" t="s">
        <v>31</v>
      </c>
      <c r="E20" s="53" t="s">
        <v>40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5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32</v>
      </c>
      <c r="E23" s="9"/>
      <c r="F23" s="19">
        <f>SUM(F14:F22)</f>
        <v>895</v>
      </c>
      <c r="G23" s="19">
        <f t="shared" ref="G23:J23" si="2">SUM(G14:G22)</f>
        <v>29.619999999999997</v>
      </c>
      <c r="H23" s="19">
        <f t="shared" si="2"/>
        <v>35.97</v>
      </c>
      <c r="I23" s="19">
        <f t="shared" si="2"/>
        <v>111.32</v>
      </c>
      <c r="J23" s="19">
        <f t="shared" si="2"/>
        <v>846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1445</v>
      </c>
      <c r="G24" s="32">
        <f t="shared" ref="G24:J24" si="4">G13+G23</f>
        <v>53.56</v>
      </c>
      <c r="H24" s="32">
        <f t="shared" si="4"/>
        <v>55.849999999999994</v>
      </c>
      <c r="I24" s="32">
        <f t="shared" si="4"/>
        <v>202.72</v>
      </c>
      <c r="J24" s="32">
        <f t="shared" si="4"/>
        <v>1491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51" t="s">
        <v>110</v>
      </c>
      <c r="F25" s="49">
        <v>290</v>
      </c>
      <c r="G25" s="56">
        <v>16.27</v>
      </c>
      <c r="H25" s="56">
        <v>14.7</v>
      </c>
      <c r="I25" s="56">
        <v>37.369999999999997</v>
      </c>
      <c r="J25" s="57">
        <v>348</v>
      </c>
      <c r="K25" s="60" t="s">
        <v>43</v>
      </c>
      <c r="L25" s="39"/>
    </row>
    <row r="26" spans="1:12" ht="15">
      <c r="A26" s="14"/>
      <c r="B26" s="15"/>
      <c r="C26" s="11"/>
      <c r="D26" s="76"/>
      <c r="E26" s="54" t="s">
        <v>63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74</v>
      </c>
      <c r="L26" s="41"/>
    </row>
    <row r="27" spans="1:12" ht="15">
      <c r="A27" s="14"/>
      <c r="B27" s="15"/>
      <c r="C27" s="11"/>
      <c r="D27" s="7" t="s">
        <v>21</v>
      </c>
      <c r="E27" s="54" t="s">
        <v>50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54</v>
      </c>
      <c r="L27" s="41"/>
    </row>
    <row r="28" spans="1:12" ht="15">
      <c r="A28" s="14"/>
      <c r="B28" s="15"/>
      <c r="C28" s="11"/>
      <c r="D28" s="7" t="s">
        <v>22</v>
      </c>
      <c r="E28" s="71" t="s">
        <v>42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5">
      <c r="A29" s="14"/>
      <c r="B29" s="15"/>
      <c r="C29" s="11"/>
      <c r="D29" s="7" t="s">
        <v>23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550</v>
      </c>
      <c r="G32" s="19">
        <f t="shared" ref="G32:L32" si="6">SUM(G25:G31)</f>
        <v>20.47</v>
      </c>
      <c r="H32" s="19">
        <f t="shared" si="6"/>
        <v>22.5</v>
      </c>
      <c r="I32" s="19">
        <f t="shared" si="6"/>
        <v>76.459999999999994</v>
      </c>
      <c r="J32" s="19">
        <f t="shared" si="6"/>
        <v>588</v>
      </c>
      <c r="K32" s="25"/>
      <c r="L32" s="19">
        <f t="shared" si="6"/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75" t="s">
        <v>66</v>
      </c>
      <c r="F33" s="49">
        <v>100</v>
      </c>
      <c r="G33" s="49">
        <v>0.83</v>
      </c>
      <c r="H33" s="49">
        <v>0.1</v>
      </c>
      <c r="I33" s="49">
        <v>1.89</v>
      </c>
      <c r="J33" s="57">
        <v>12</v>
      </c>
      <c r="K33" s="60" t="s">
        <v>64</v>
      </c>
      <c r="L33" s="41"/>
    </row>
    <row r="34" spans="1:12" ht="15">
      <c r="A34" s="14"/>
      <c r="B34" s="15"/>
      <c r="C34" s="11"/>
      <c r="D34" s="7" t="s">
        <v>26</v>
      </c>
      <c r="E34" s="73" t="s">
        <v>111</v>
      </c>
      <c r="F34" s="49">
        <v>260</v>
      </c>
      <c r="G34" s="49">
        <v>3.95</v>
      </c>
      <c r="H34" s="49">
        <v>6.62</v>
      </c>
      <c r="I34" s="49">
        <v>13.29</v>
      </c>
      <c r="J34" s="57">
        <v>131</v>
      </c>
      <c r="K34" s="60" t="s">
        <v>75</v>
      </c>
      <c r="L34" s="41"/>
    </row>
    <row r="35" spans="1:12" ht="15">
      <c r="A35" s="14"/>
      <c r="B35" s="15"/>
      <c r="C35" s="11"/>
      <c r="D35" s="7" t="s">
        <v>27</v>
      </c>
      <c r="E35" s="54" t="s">
        <v>76</v>
      </c>
      <c r="F35" s="49">
        <v>100</v>
      </c>
      <c r="G35" s="49">
        <v>9.9600000000000009</v>
      </c>
      <c r="H35" s="49">
        <v>16.11</v>
      </c>
      <c r="I35" s="49">
        <v>11.61</v>
      </c>
      <c r="J35" s="57">
        <v>223</v>
      </c>
      <c r="K35" s="49" t="s">
        <v>77</v>
      </c>
      <c r="L35" s="41"/>
    </row>
    <row r="36" spans="1:12" ht="15">
      <c r="A36" s="14"/>
      <c r="B36" s="15"/>
      <c r="C36" s="11"/>
      <c r="D36" s="7" t="s">
        <v>28</v>
      </c>
      <c r="E36" s="54" t="s">
        <v>47</v>
      </c>
      <c r="F36" s="61">
        <v>180</v>
      </c>
      <c r="G36" s="61">
        <v>10.51</v>
      </c>
      <c r="H36" s="61">
        <v>7.94</v>
      </c>
      <c r="I36" s="61">
        <v>31.7</v>
      </c>
      <c r="J36" s="63">
        <v>325</v>
      </c>
      <c r="K36" s="65" t="s">
        <v>59</v>
      </c>
      <c r="L36" s="41"/>
    </row>
    <row r="37" spans="1:12" ht="15">
      <c r="A37" s="14"/>
      <c r="B37" s="15"/>
      <c r="C37" s="11"/>
      <c r="D37" s="7" t="s">
        <v>29</v>
      </c>
      <c r="E37" s="54" t="s">
        <v>48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60</v>
      </c>
      <c r="L37" s="41"/>
    </row>
    <row r="38" spans="1:12" ht="15">
      <c r="A38" s="14"/>
      <c r="B38" s="15"/>
      <c r="C38" s="11"/>
      <c r="D38" s="7" t="s">
        <v>30</v>
      </c>
      <c r="E38" s="71"/>
      <c r="F38" s="49"/>
      <c r="G38" s="49"/>
      <c r="H38" s="49"/>
      <c r="I38" s="49"/>
      <c r="J38" s="57"/>
      <c r="K38" s="42"/>
      <c r="L38" s="41"/>
    </row>
    <row r="39" spans="1:12" ht="15">
      <c r="A39" s="14"/>
      <c r="B39" s="15"/>
      <c r="C39" s="11"/>
      <c r="D39" s="7" t="s">
        <v>31</v>
      </c>
      <c r="E39" s="71" t="s">
        <v>40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32</v>
      </c>
      <c r="E42" s="9"/>
      <c r="F42" s="19">
        <f>SUM(F33:F41)</f>
        <v>900</v>
      </c>
      <c r="G42" s="19">
        <f t="shared" ref="G42:L42" si="7">SUM(G33:G41)</f>
        <v>28.21</v>
      </c>
      <c r="H42" s="19">
        <f t="shared" si="7"/>
        <v>31.39</v>
      </c>
      <c r="I42" s="19">
        <f t="shared" si="7"/>
        <v>107.51999999999998</v>
      </c>
      <c r="J42" s="19">
        <f t="shared" si="7"/>
        <v>913</v>
      </c>
      <c r="K42" s="25"/>
      <c r="L42" s="19">
        <f t="shared" si="7"/>
        <v>0</v>
      </c>
    </row>
    <row r="43" spans="1:12" ht="15.75" customHeight="1" thickBot="1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1450</v>
      </c>
      <c r="G43" s="32">
        <f t="shared" ref="G43:L43" si="8">G32+G42</f>
        <v>48.68</v>
      </c>
      <c r="H43" s="32">
        <f t="shared" si="8"/>
        <v>53.89</v>
      </c>
      <c r="I43" s="32">
        <f t="shared" si="8"/>
        <v>183.97999999999996</v>
      </c>
      <c r="J43" s="32">
        <f t="shared" si="8"/>
        <v>1501</v>
      </c>
      <c r="K43" s="32"/>
      <c r="L43" s="32">
        <f t="shared" si="8"/>
        <v>0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54" t="s">
        <v>112</v>
      </c>
      <c r="F44" s="49">
        <v>290</v>
      </c>
      <c r="G44" s="49">
        <v>13.96</v>
      </c>
      <c r="H44" s="49">
        <v>16.440000000000001</v>
      </c>
      <c r="I44" s="49">
        <v>42.6</v>
      </c>
      <c r="J44" s="60">
        <v>375</v>
      </c>
      <c r="K44" s="60" t="s">
        <v>43</v>
      </c>
      <c r="L44" s="39"/>
    </row>
    <row r="45" spans="1:12" ht="15">
      <c r="A45" s="23"/>
      <c r="B45" s="15"/>
      <c r="C45" s="11"/>
      <c r="D45" s="72"/>
      <c r="E45" s="54" t="s">
        <v>49</v>
      </c>
      <c r="F45" s="49">
        <v>10</v>
      </c>
      <c r="G45" s="56">
        <v>2.2999999999999998</v>
      </c>
      <c r="H45" s="56">
        <v>2.9</v>
      </c>
      <c r="I45" s="56">
        <v>0</v>
      </c>
      <c r="J45" s="68">
        <v>36</v>
      </c>
      <c r="K45" s="69" t="s">
        <v>53</v>
      </c>
      <c r="L45" s="41"/>
    </row>
    <row r="46" spans="1:12" ht="15">
      <c r="A46" s="23"/>
      <c r="B46" s="15"/>
      <c r="C46" s="11"/>
      <c r="D46" s="7" t="s">
        <v>21</v>
      </c>
      <c r="E46" s="54" t="s">
        <v>41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44</v>
      </c>
      <c r="L46" s="41"/>
    </row>
    <row r="47" spans="1:12" ht="15">
      <c r="A47" s="23"/>
      <c r="B47" s="15"/>
      <c r="C47" s="11"/>
      <c r="D47" s="7" t="s">
        <v>22</v>
      </c>
      <c r="E47" s="71" t="s">
        <v>42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5">
      <c r="A48" s="23"/>
      <c r="B48" s="15"/>
      <c r="C48" s="11"/>
      <c r="D48" s="7" t="s">
        <v>23</v>
      </c>
      <c r="E48" s="40"/>
      <c r="F48" s="41"/>
      <c r="G48" s="41"/>
      <c r="H48" s="41"/>
      <c r="I48" s="41"/>
      <c r="J48" s="41"/>
      <c r="K48" s="42"/>
      <c r="L48" s="41"/>
    </row>
    <row r="49" spans="1:12" ht="15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:L51" si="9">SUM(G44:G50)</f>
        <v>20.470000000000002</v>
      </c>
      <c r="H51" s="19">
        <f t="shared" si="9"/>
        <v>19.899999999999999</v>
      </c>
      <c r="I51" s="19">
        <f t="shared" si="9"/>
        <v>81.819999999999993</v>
      </c>
      <c r="J51" s="19">
        <f t="shared" si="9"/>
        <v>587</v>
      </c>
      <c r="K51" s="25"/>
      <c r="L51" s="19">
        <f t="shared" si="9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77" t="s">
        <v>113</v>
      </c>
      <c r="F52" s="49">
        <v>100</v>
      </c>
      <c r="G52" s="49">
        <v>1.6</v>
      </c>
      <c r="H52" s="49">
        <v>5.07</v>
      </c>
      <c r="I52" s="49">
        <v>8.33</v>
      </c>
      <c r="J52" s="49">
        <v>87</v>
      </c>
      <c r="K52" s="60" t="s">
        <v>114</v>
      </c>
      <c r="L52" s="41"/>
    </row>
    <row r="53" spans="1:12" ht="26.25">
      <c r="A53" s="23"/>
      <c r="B53" s="15"/>
      <c r="C53" s="11"/>
      <c r="D53" s="7" t="s">
        <v>26</v>
      </c>
      <c r="E53" s="54" t="s">
        <v>115</v>
      </c>
      <c r="F53" s="49">
        <v>260</v>
      </c>
      <c r="G53" s="56">
        <v>3.76</v>
      </c>
      <c r="H53" s="56">
        <v>5.6</v>
      </c>
      <c r="I53" s="56">
        <v>10.199999999999999</v>
      </c>
      <c r="J53" s="57">
        <v>114</v>
      </c>
      <c r="K53" s="60" t="s">
        <v>78</v>
      </c>
      <c r="L53" s="41"/>
    </row>
    <row r="54" spans="1:12" ht="15">
      <c r="A54" s="23"/>
      <c r="B54" s="15"/>
      <c r="C54" s="11"/>
      <c r="D54" s="7" t="s">
        <v>27</v>
      </c>
      <c r="E54" s="54" t="s">
        <v>79</v>
      </c>
      <c r="F54" s="49">
        <v>100</v>
      </c>
      <c r="G54" s="49">
        <v>11.7</v>
      </c>
      <c r="H54" s="49">
        <v>9.8000000000000007</v>
      </c>
      <c r="I54" s="49">
        <v>7.5</v>
      </c>
      <c r="J54" s="57">
        <v>224</v>
      </c>
      <c r="K54" s="60" t="s">
        <v>80</v>
      </c>
      <c r="L54" s="41"/>
    </row>
    <row r="55" spans="1:12" ht="15">
      <c r="A55" s="23"/>
      <c r="B55" s="15"/>
      <c r="C55" s="11"/>
      <c r="D55" s="7" t="s">
        <v>28</v>
      </c>
      <c r="E55" s="54" t="s">
        <v>51</v>
      </c>
      <c r="F55" s="61">
        <v>180</v>
      </c>
      <c r="G55" s="61">
        <v>3.87</v>
      </c>
      <c r="H55" s="61">
        <v>7.08</v>
      </c>
      <c r="I55" s="61">
        <v>26.4</v>
      </c>
      <c r="J55" s="63">
        <v>204</v>
      </c>
      <c r="K55" s="65" t="s">
        <v>55</v>
      </c>
      <c r="L55" s="41"/>
    </row>
    <row r="56" spans="1:12" ht="15">
      <c r="A56" s="23"/>
      <c r="B56" s="15"/>
      <c r="C56" s="11"/>
      <c r="D56" s="7" t="s">
        <v>29</v>
      </c>
      <c r="E56" s="54" t="s">
        <v>81</v>
      </c>
      <c r="F56" s="49">
        <v>200</v>
      </c>
      <c r="G56" s="49">
        <v>0.44</v>
      </c>
      <c r="H56" s="49">
        <v>0</v>
      </c>
      <c r="I56" s="49">
        <v>28.8</v>
      </c>
      <c r="J56" s="49">
        <v>124</v>
      </c>
      <c r="K56" s="60" t="s">
        <v>82</v>
      </c>
      <c r="L56" s="41"/>
    </row>
    <row r="57" spans="1:12" ht="15">
      <c r="A57" s="23"/>
      <c r="B57" s="15"/>
      <c r="C57" s="11"/>
      <c r="D57" s="7" t="s">
        <v>30</v>
      </c>
      <c r="E57" s="55"/>
      <c r="F57" s="49"/>
      <c r="G57" s="49"/>
      <c r="H57" s="49"/>
      <c r="I57" s="49"/>
      <c r="J57" s="57"/>
      <c r="K57" s="42"/>
      <c r="L57" s="41"/>
    </row>
    <row r="58" spans="1:12" ht="15">
      <c r="A58" s="23"/>
      <c r="B58" s="15"/>
      <c r="C58" s="11"/>
      <c r="D58" s="7" t="s">
        <v>31</v>
      </c>
      <c r="E58" s="53" t="s">
        <v>40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32</v>
      </c>
      <c r="E61" s="9"/>
      <c r="F61" s="19">
        <f>SUM(F52:F60)</f>
        <v>900</v>
      </c>
      <c r="G61" s="19">
        <f>SUM(G52:G60)</f>
        <v>24.19</v>
      </c>
      <c r="H61" s="19">
        <f>SUM(H52:H60)</f>
        <v>28.15</v>
      </c>
      <c r="I61" s="19">
        <f>SUM(I52:I60)</f>
        <v>105.83000000000001</v>
      </c>
      <c r="J61" s="19">
        <f>SUM(J52:J60)</f>
        <v>879</v>
      </c>
      <c r="K61" s="25"/>
      <c r="L61" s="19">
        <f t="shared" ref="L61" si="10">SUM(L52:L60)</f>
        <v>0</v>
      </c>
    </row>
    <row r="62" spans="1:12" ht="15.75" customHeight="1" thickBot="1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1450</v>
      </c>
      <c r="G62" s="32">
        <f t="shared" ref="G62:L62" si="11">G51+G61</f>
        <v>44.660000000000004</v>
      </c>
      <c r="H62" s="32">
        <f t="shared" si="11"/>
        <v>48.05</v>
      </c>
      <c r="I62" s="32">
        <f t="shared" si="11"/>
        <v>187.65</v>
      </c>
      <c r="J62" s="32">
        <f t="shared" si="11"/>
        <v>1466</v>
      </c>
      <c r="K62" s="32"/>
      <c r="L62" s="32">
        <f t="shared" si="11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73" t="s">
        <v>116</v>
      </c>
      <c r="F63" s="49">
        <v>290</v>
      </c>
      <c r="G63" s="49">
        <v>15.85</v>
      </c>
      <c r="H63" s="49">
        <v>15.07</v>
      </c>
      <c r="I63" s="49">
        <v>39.090000000000003</v>
      </c>
      <c r="J63" s="57">
        <v>355</v>
      </c>
      <c r="K63" s="60" t="s">
        <v>43</v>
      </c>
      <c r="L63" s="39"/>
    </row>
    <row r="64" spans="1:12" ht="15">
      <c r="A64" s="23"/>
      <c r="B64" s="15"/>
      <c r="C64" s="11"/>
      <c r="D64" s="72"/>
      <c r="E64" s="54" t="s">
        <v>63</v>
      </c>
      <c r="F64" s="49">
        <v>10</v>
      </c>
      <c r="G64" s="56">
        <v>0.05</v>
      </c>
      <c r="H64" s="56">
        <v>7.25</v>
      </c>
      <c r="I64" s="56">
        <v>0.08</v>
      </c>
      <c r="J64" s="57">
        <v>66</v>
      </c>
      <c r="K64" s="60" t="s">
        <v>74</v>
      </c>
      <c r="L64" s="41"/>
    </row>
    <row r="65" spans="1:12" ht="15">
      <c r="A65" s="23"/>
      <c r="B65" s="15"/>
      <c r="C65" s="11"/>
      <c r="D65" s="7" t="s">
        <v>21</v>
      </c>
      <c r="E65" s="79" t="s">
        <v>52</v>
      </c>
      <c r="F65" s="49">
        <v>200</v>
      </c>
      <c r="G65" s="80">
        <v>0.34</v>
      </c>
      <c r="H65" s="80">
        <v>0.02</v>
      </c>
      <c r="I65" s="80">
        <v>22.53</v>
      </c>
      <c r="J65" s="81">
        <v>95</v>
      </c>
      <c r="K65" s="60" t="s">
        <v>56</v>
      </c>
      <c r="L65" s="41"/>
    </row>
    <row r="66" spans="1:12" ht="15">
      <c r="A66" s="23"/>
      <c r="B66" s="15"/>
      <c r="C66" s="11"/>
      <c r="D66" s="7" t="s">
        <v>22</v>
      </c>
      <c r="E66" s="71" t="s">
        <v>42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5">
      <c r="A67" s="23"/>
      <c r="B67" s="15"/>
      <c r="C67" s="11"/>
      <c r="D67" s="7" t="s">
        <v>23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:L70" si="12">SUM(G63:G69)</f>
        <v>20.190000000000001</v>
      </c>
      <c r="H70" s="19">
        <f t="shared" si="12"/>
        <v>22.84</v>
      </c>
      <c r="I70" s="19">
        <f t="shared" si="12"/>
        <v>85.7</v>
      </c>
      <c r="J70" s="19">
        <f t="shared" si="12"/>
        <v>633</v>
      </c>
      <c r="K70" s="25"/>
      <c r="L70" s="19">
        <f t="shared" si="12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77" t="s">
        <v>101</v>
      </c>
      <c r="F71" s="49">
        <v>100</v>
      </c>
      <c r="G71" s="49">
        <v>1.55</v>
      </c>
      <c r="H71" s="49">
        <v>5.08</v>
      </c>
      <c r="I71" s="49">
        <v>9.42</v>
      </c>
      <c r="J71" s="60">
        <v>101</v>
      </c>
      <c r="K71" s="60" t="s">
        <v>102</v>
      </c>
      <c r="L71" s="41"/>
    </row>
    <row r="72" spans="1:12" ht="15">
      <c r="A72" s="23"/>
      <c r="B72" s="15"/>
      <c r="C72" s="11"/>
      <c r="D72" s="7" t="s">
        <v>26</v>
      </c>
      <c r="E72" s="54" t="s">
        <v>83</v>
      </c>
      <c r="F72" s="49">
        <v>255</v>
      </c>
      <c r="G72" s="49">
        <v>3.71</v>
      </c>
      <c r="H72" s="49">
        <v>2.5499999999999998</v>
      </c>
      <c r="I72" s="49">
        <v>20.04</v>
      </c>
      <c r="J72" s="57">
        <v>121</v>
      </c>
      <c r="K72" s="60" t="s">
        <v>58</v>
      </c>
      <c r="L72" s="41"/>
    </row>
    <row r="73" spans="1:12" ht="15">
      <c r="A73" s="23"/>
      <c r="B73" s="15"/>
      <c r="C73" s="11"/>
      <c r="D73" s="7" t="s">
        <v>27</v>
      </c>
      <c r="E73" s="54" t="s">
        <v>69</v>
      </c>
      <c r="F73" s="49">
        <v>100</v>
      </c>
      <c r="G73" s="56">
        <v>10.64</v>
      </c>
      <c r="H73" s="56">
        <v>14.09</v>
      </c>
      <c r="I73" s="56">
        <v>2.89</v>
      </c>
      <c r="J73" s="67">
        <v>221</v>
      </c>
      <c r="K73" s="49" t="s">
        <v>70</v>
      </c>
      <c r="L73" s="41"/>
    </row>
    <row r="74" spans="1:12" ht="15">
      <c r="A74" s="23"/>
      <c r="B74" s="15"/>
      <c r="C74" s="11"/>
      <c r="D74" s="7" t="s">
        <v>28</v>
      </c>
      <c r="E74" s="51" t="s">
        <v>61</v>
      </c>
      <c r="F74" s="61">
        <v>180</v>
      </c>
      <c r="G74" s="61">
        <v>4.58</v>
      </c>
      <c r="H74" s="61">
        <v>7.33</v>
      </c>
      <c r="I74" s="61">
        <v>26.33</v>
      </c>
      <c r="J74" s="65">
        <v>275</v>
      </c>
      <c r="K74" s="65" t="s">
        <v>62</v>
      </c>
      <c r="L74" s="41"/>
    </row>
    <row r="75" spans="1:12" ht="15">
      <c r="A75" s="23"/>
      <c r="B75" s="15"/>
      <c r="C75" s="11"/>
      <c r="D75" s="7" t="s">
        <v>29</v>
      </c>
      <c r="E75" s="54" t="s">
        <v>117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57</v>
      </c>
      <c r="L75" s="41"/>
    </row>
    <row r="76" spans="1:12" ht="15">
      <c r="A76" s="23"/>
      <c r="B76" s="15"/>
      <c r="C76" s="11"/>
      <c r="D76" s="7" t="s">
        <v>30</v>
      </c>
      <c r="E76" s="40"/>
      <c r="F76" s="41"/>
      <c r="G76" s="41"/>
      <c r="H76" s="41"/>
      <c r="I76" s="41"/>
      <c r="J76" s="41"/>
      <c r="K76" s="42"/>
      <c r="L76" s="41"/>
    </row>
    <row r="77" spans="1:12" ht="15">
      <c r="A77" s="23"/>
      <c r="B77" s="15"/>
      <c r="C77" s="11"/>
      <c r="D77" s="7" t="s">
        <v>31</v>
      </c>
      <c r="E77" s="53" t="s">
        <v>40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32</v>
      </c>
      <c r="E80" s="9"/>
      <c r="F80" s="19">
        <f>SUM(F71:F79)</f>
        <v>895</v>
      </c>
      <c r="G80" s="19">
        <f t="shared" ref="G80:L80" si="13">SUM(G71:G79)</f>
        <v>23.5</v>
      </c>
      <c r="H80" s="19">
        <f t="shared" si="13"/>
        <v>29.81</v>
      </c>
      <c r="I80" s="19">
        <f t="shared" si="13"/>
        <v>111.16</v>
      </c>
      <c r="J80" s="19">
        <f t="shared" si="13"/>
        <v>959</v>
      </c>
      <c r="K80" s="25"/>
      <c r="L80" s="19">
        <f t="shared" si="13"/>
        <v>0</v>
      </c>
    </row>
    <row r="81" spans="1:12" ht="15.75" customHeight="1" thickBot="1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1445</v>
      </c>
      <c r="G81" s="32">
        <f t="shared" ref="G81:L81" si="14">G70+G80</f>
        <v>43.69</v>
      </c>
      <c r="H81" s="32">
        <f t="shared" si="14"/>
        <v>52.65</v>
      </c>
      <c r="I81" s="32">
        <f t="shared" si="14"/>
        <v>196.86</v>
      </c>
      <c r="J81" s="32">
        <f t="shared" si="14"/>
        <v>1592</v>
      </c>
      <c r="K81" s="32"/>
      <c r="L81" s="32">
        <f t="shared" si="14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54" t="s">
        <v>118</v>
      </c>
      <c r="F82" s="49">
        <v>290</v>
      </c>
      <c r="G82" s="49">
        <v>13.27</v>
      </c>
      <c r="H82" s="49">
        <v>16.52</v>
      </c>
      <c r="I82" s="49">
        <v>42.88</v>
      </c>
      <c r="J82" s="60">
        <v>373</v>
      </c>
      <c r="K82" s="78" t="s">
        <v>43</v>
      </c>
      <c r="L82" s="39"/>
    </row>
    <row r="83" spans="1:12" ht="15">
      <c r="A83" s="23"/>
      <c r="B83" s="15"/>
      <c r="C83" s="11"/>
      <c r="D83" s="72"/>
      <c r="E83" s="54" t="s">
        <v>49</v>
      </c>
      <c r="F83" s="49">
        <v>10</v>
      </c>
      <c r="G83" s="56">
        <v>2.2999999999999998</v>
      </c>
      <c r="H83" s="56">
        <v>2.9</v>
      </c>
      <c r="I83" s="56">
        <v>0</v>
      </c>
      <c r="J83" s="68">
        <v>36</v>
      </c>
      <c r="K83" s="69" t="s">
        <v>53</v>
      </c>
      <c r="L83" s="41"/>
    </row>
    <row r="84" spans="1:12" ht="15">
      <c r="A84" s="23"/>
      <c r="B84" s="15"/>
      <c r="C84" s="11"/>
      <c r="D84" s="7" t="s">
        <v>21</v>
      </c>
      <c r="E84" s="54" t="s">
        <v>50</v>
      </c>
      <c r="F84" s="49">
        <v>200</v>
      </c>
      <c r="G84" s="56">
        <v>0.2</v>
      </c>
      <c r="H84" s="56">
        <v>0.05</v>
      </c>
      <c r="I84" s="56">
        <v>15.01</v>
      </c>
      <c r="J84" s="57">
        <v>57</v>
      </c>
      <c r="K84" s="60" t="s">
        <v>54</v>
      </c>
      <c r="L84" s="41"/>
    </row>
    <row r="85" spans="1:12" ht="15">
      <c r="A85" s="23"/>
      <c r="B85" s="15"/>
      <c r="C85" s="11"/>
      <c r="D85" s="7" t="s">
        <v>22</v>
      </c>
      <c r="E85" s="71" t="s">
        <v>42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5">
      <c r="A86" s="23"/>
      <c r="B86" s="15"/>
      <c r="C86" s="11"/>
      <c r="D86" s="7" t="s">
        <v>23</v>
      </c>
      <c r="E86" s="40"/>
      <c r="F86" s="41"/>
      <c r="G86" s="41"/>
      <c r="H86" s="41"/>
      <c r="I86" s="41"/>
      <c r="J86" s="41"/>
      <c r="K86" s="42"/>
      <c r="L86" s="41"/>
    </row>
    <row r="87" spans="1:12" ht="15">
      <c r="A87" s="23"/>
      <c r="B87" s="15"/>
      <c r="C87" s="11"/>
      <c r="D87" s="6"/>
      <c r="E87" s="54"/>
      <c r="F87" s="49"/>
      <c r="G87" s="56"/>
      <c r="H87" s="56"/>
      <c r="I87" s="56"/>
      <c r="J87" s="68"/>
      <c r="K87" s="69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550</v>
      </c>
      <c r="G89" s="19">
        <f t="shared" ref="G89:L89" si="15">SUM(G82:G88)</f>
        <v>19.72</v>
      </c>
      <c r="H89" s="19">
        <f t="shared" si="15"/>
        <v>19.97</v>
      </c>
      <c r="I89" s="19">
        <f t="shared" si="15"/>
        <v>81.89</v>
      </c>
      <c r="J89" s="19">
        <f t="shared" si="15"/>
        <v>583</v>
      </c>
      <c r="K89" s="25"/>
      <c r="L89" s="19">
        <f t="shared" si="1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54" t="s">
        <v>103</v>
      </c>
      <c r="F90" s="70">
        <v>100</v>
      </c>
      <c r="G90" s="56">
        <v>1.06</v>
      </c>
      <c r="H90" s="56">
        <v>0.17</v>
      </c>
      <c r="I90" s="56">
        <v>8.52</v>
      </c>
      <c r="J90" s="57">
        <v>40</v>
      </c>
      <c r="K90" s="74" t="s">
        <v>104</v>
      </c>
      <c r="L90" s="41"/>
    </row>
    <row r="91" spans="1:12" ht="15">
      <c r="A91" s="23"/>
      <c r="B91" s="15"/>
      <c r="C91" s="11"/>
      <c r="D91" s="7" t="s">
        <v>26</v>
      </c>
      <c r="E91" s="54" t="s">
        <v>119</v>
      </c>
      <c r="F91" s="49">
        <v>255</v>
      </c>
      <c r="G91" s="49">
        <v>3.4</v>
      </c>
      <c r="H91" s="49">
        <v>3.51</v>
      </c>
      <c r="I91" s="49">
        <v>17.440000000000001</v>
      </c>
      <c r="J91" s="57">
        <v>114</v>
      </c>
      <c r="K91" s="60" t="s">
        <v>84</v>
      </c>
      <c r="L91" s="41"/>
    </row>
    <row r="92" spans="1:12" ht="15">
      <c r="A92" s="23"/>
      <c r="B92" s="15"/>
      <c r="C92" s="11"/>
      <c r="D92" s="7" t="s">
        <v>27</v>
      </c>
      <c r="E92" s="54" t="s">
        <v>120</v>
      </c>
      <c r="F92" s="49">
        <v>100</v>
      </c>
      <c r="G92" s="49">
        <v>18.100000000000001</v>
      </c>
      <c r="H92" s="49">
        <v>16.8</v>
      </c>
      <c r="I92" s="49">
        <v>8.9</v>
      </c>
      <c r="J92" s="57">
        <v>193</v>
      </c>
      <c r="K92" s="49" t="s">
        <v>85</v>
      </c>
      <c r="L92" s="41"/>
    </row>
    <row r="93" spans="1:12" ht="15">
      <c r="A93" s="23"/>
      <c r="B93" s="15"/>
      <c r="C93" s="11"/>
      <c r="D93" s="7" t="s">
        <v>28</v>
      </c>
      <c r="E93" s="51" t="s">
        <v>39</v>
      </c>
      <c r="F93" s="61">
        <v>180</v>
      </c>
      <c r="G93" s="61">
        <v>6.38</v>
      </c>
      <c r="H93" s="61">
        <v>5.87</v>
      </c>
      <c r="I93" s="61">
        <v>35</v>
      </c>
      <c r="J93" s="63">
        <v>253</v>
      </c>
      <c r="K93" s="65" t="s">
        <v>45</v>
      </c>
      <c r="L93" s="41"/>
    </row>
    <row r="94" spans="1:12" ht="15">
      <c r="A94" s="23"/>
      <c r="B94" s="15"/>
      <c r="C94" s="11"/>
      <c r="D94" s="7" t="s">
        <v>29</v>
      </c>
      <c r="E94" s="54" t="s">
        <v>86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87</v>
      </c>
      <c r="L94" s="41"/>
    </row>
    <row r="95" spans="1:12" ht="15">
      <c r="A95" s="23"/>
      <c r="B95" s="15"/>
      <c r="C95" s="11"/>
      <c r="D95" s="7" t="s">
        <v>30</v>
      </c>
      <c r="E95" s="40"/>
      <c r="F95" s="41"/>
      <c r="G95" s="41"/>
      <c r="H95" s="41"/>
      <c r="I95" s="41"/>
      <c r="J95" s="41"/>
      <c r="K95" s="42"/>
      <c r="L95" s="41"/>
    </row>
    <row r="96" spans="1:12" ht="15">
      <c r="A96" s="23"/>
      <c r="B96" s="15"/>
      <c r="C96" s="11"/>
      <c r="D96" s="7" t="s">
        <v>31</v>
      </c>
      <c r="E96" s="53" t="s">
        <v>40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5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32</v>
      </c>
      <c r="E99" s="9"/>
      <c r="F99" s="19">
        <f>SUM(F90:F98)</f>
        <v>895</v>
      </c>
      <c r="G99" s="19">
        <f t="shared" ref="G99:L99" si="16">SUM(G90:G98)</f>
        <v>32.799999999999997</v>
      </c>
      <c r="H99" s="19">
        <f t="shared" si="16"/>
        <v>26.950000000000003</v>
      </c>
      <c r="I99" s="19">
        <f t="shared" si="16"/>
        <v>125.46000000000001</v>
      </c>
      <c r="J99" s="19">
        <f t="shared" si="16"/>
        <v>849</v>
      </c>
      <c r="K99" s="25"/>
      <c r="L99" s="19">
        <f t="shared" si="16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1445</v>
      </c>
      <c r="G100" s="32">
        <f t="shared" ref="G100:L100" si="17">G89+G99</f>
        <v>52.519999999999996</v>
      </c>
      <c r="H100" s="32">
        <f t="shared" si="17"/>
        <v>46.92</v>
      </c>
      <c r="I100" s="32">
        <f t="shared" si="17"/>
        <v>207.35000000000002</v>
      </c>
      <c r="J100" s="32">
        <f t="shared" si="17"/>
        <v>1432</v>
      </c>
      <c r="K100" s="32"/>
      <c r="L100" s="32">
        <f t="shared" si="17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51" t="s">
        <v>108</v>
      </c>
      <c r="F101" s="49">
        <v>290</v>
      </c>
      <c r="G101" s="56">
        <v>17.350000000000001</v>
      </c>
      <c r="H101" s="56">
        <v>16.45</v>
      </c>
      <c r="I101" s="56">
        <v>44.87</v>
      </c>
      <c r="J101" s="57">
        <v>397</v>
      </c>
      <c r="K101" s="60" t="s">
        <v>43</v>
      </c>
      <c r="L101" s="39"/>
    </row>
    <row r="102" spans="1:12" ht="15">
      <c r="A102" s="23"/>
      <c r="B102" s="15"/>
      <c r="C102" s="11"/>
      <c r="D102" s="76"/>
      <c r="E102" s="54" t="s">
        <v>63</v>
      </c>
      <c r="F102" s="49">
        <v>10</v>
      </c>
      <c r="G102" s="56">
        <v>0.05</v>
      </c>
      <c r="H102" s="56">
        <v>7.25</v>
      </c>
      <c r="I102" s="56">
        <v>0.08</v>
      </c>
      <c r="J102" s="57">
        <v>66</v>
      </c>
      <c r="K102" s="60" t="s">
        <v>74</v>
      </c>
      <c r="L102" s="41"/>
    </row>
    <row r="103" spans="1:12" ht="15">
      <c r="A103" s="23"/>
      <c r="B103" s="15"/>
      <c r="C103" s="11"/>
      <c r="D103" s="7" t="s">
        <v>21</v>
      </c>
      <c r="E103" s="79" t="s">
        <v>52</v>
      </c>
      <c r="F103" s="49">
        <v>200</v>
      </c>
      <c r="G103" s="80">
        <v>0.34</v>
      </c>
      <c r="H103" s="80">
        <v>0.02</v>
      </c>
      <c r="I103" s="80">
        <v>22.53</v>
      </c>
      <c r="J103" s="81">
        <v>95</v>
      </c>
      <c r="K103" s="60" t="s">
        <v>56</v>
      </c>
      <c r="L103" s="41"/>
    </row>
    <row r="104" spans="1:12" ht="15">
      <c r="A104" s="23"/>
      <c r="B104" s="15"/>
      <c r="C104" s="11"/>
      <c r="D104" s="7" t="s">
        <v>22</v>
      </c>
      <c r="E104" s="71" t="s">
        <v>42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5">
      <c r="A105" s="23"/>
      <c r="B105" s="15"/>
      <c r="C105" s="11"/>
      <c r="D105" s="7" t="s">
        <v>23</v>
      </c>
      <c r="E105" s="40"/>
      <c r="F105" s="41"/>
      <c r="G105" s="41"/>
      <c r="H105" s="41"/>
      <c r="I105" s="41"/>
      <c r="J105" s="41"/>
      <c r="K105" s="42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18">SUM(G101:G107)</f>
        <v>21.69</v>
      </c>
      <c r="H108" s="19">
        <f t="shared" si="18"/>
        <v>24.22</v>
      </c>
      <c r="I108" s="19">
        <f t="shared" si="18"/>
        <v>91.47999999999999</v>
      </c>
      <c r="J108" s="19">
        <f t="shared" si="18"/>
        <v>675</v>
      </c>
      <c r="K108" s="25"/>
      <c r="L108" s="19">
        <f t="shared" ref="L108" si="19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75" t="s">
        <v>98</v>
      </c>
      <c r="F109" s="70">
        <v>100</v>
      </c>
      <c r="G109" s="56">
        <v>1.0900000000000001</v>
      </c>
      <c r="H109" s="56">
        <v>6.04</v>
      </c>
      <c r="I109" s="56">
        <v>3.78</v>
      </c>
      <c r="J109" s="68">
        <v>74</v>
      </c>
      <c r="K109" s="74" t="s">
        <v>99</v>
      </c>
      <c r="L109" s="41"/>
    </row>
    <row r="110" spans="1:12" ht="15">
      <c r="A110" s="23"/>
      <c r="B110" s="15"/>
      <c r="C110" s="11"/>
      <c r="D110" s="7" t="s">
        <v>26</v>
      </c>
      <c r="E110" s="51" t="s">
        <v>121</v>
      </c>
      <c r="F110" s="49">
        <v>255</v>
      </c>
      <c r="G110" s="49">
        <v>7.08</v>
      </c>
      <c r="H110" s="49">
        <v>3.62</v>
      </c>
      <c r="I110" s="49">
        <v>19.96</v>
      </c>
      <c r="J110" s="57">
        <v>147</v>
      </c>
      <c r="K110" s="60" t="s">
        <v>71</v>
      </c>
      <c r="L110" s="41"/>
    </row>
    <row r="111" spans="1:12" ht="15">
      <c r="A111" s="23"/>
      <c r="B111" s="15"/>
      <c r="C111" s="11"/>
      <c r="D111" s="7" t="s">
        <v>27</v>
      </c>
      <c r="E111" s="54" t="s">
        <v>88</v>
      </c>
      <c r="F111" s="49">
        <v>100</v>
      </c>
      <c r="G111" s="49">
        <v>12.3</v>
      </c>
      <c r="H111" s="49">
        <v>3.4</v>
      </c>
      <c r="I111" s="49">
        <v>5.2</v>
      </c>
      <c r="J111" s="57">
        <v>101</v>
      </c>
      <c r="K111" s="60" t="s">
        <v>46</v>
      </c>
      <c r="L111" s="41"/>
    </row>
    <row r="112" spans="1:12" ht="15">
      <c r="A112" s="23"/>
      <c r="B112" s="15"/>
      <c r="C112" s="11"/>
      <c r="D112" s="7" t="s">
        <v>28</v>
      </c>
      <c r="E112" s="51" t="s">
        <v>61</v>
      </c>
      <c r="F112" s="61">
        <v>180</v>
      </c>
      <c r="G112" s="61">
        <v>4.58</v>
      </c>
      <c r="H112" s="61">
        <v>7.33</v>
      </c>
      <c r="I112" s="61">
        <v>26.33</v>
      </c>
      <c r="J112" s="65">
        <v>275</v>
      </c>
      <c r="K112" s="65" t="s">
        <v>62</v>
      </c>
      <c r="L112" s="41"/>
    </row>
    <row r="113" spans="1:12" ht="15">
      <c r="A113" s="23"/>
      <c r="B113" s="15"/>
      <c r="C113" s="11"/>
      <c r="D113" s="7" t="s">
        <v>29</v>
      </c>
      <c r="E113" s="52" t="s">
        <v>73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60</v>
      </c>
      <c r="L113" s="41"/>
    </row>
    <row r="114" spans="1:12" ht="15">
      <c r="A114" s="23"/>
      <c r="B114" s="15"/>
      <c r="C114" s="11"/>
      <c r="D114" s="7" t="s">
        <v>30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>
      <c r="A115" s="23"/>
      <c r="B115" s="15"/>
      <c r="C115" s="11"/>
      <c r="D115" s="7" t="s">
        <v>31</v>
      </c>
      <c r="E115" s="53" t="s">
        <v>40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5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895</v>
      </c>
      <c r="G118" s="19">
        <f t="shared" ref="G118:J118" si="20">SUM(G109:G117)</f>
        <v>28.069999999999997</v>
      </c>
      <c r="H118" s="19">
        <f t="shared" si="20"/>
        <v>21.03</v>
      </c>
      <c r="I118" s="19">
        <f t="shared" si="20"/>
        <v>105.6</v>
      </c>
      <c r="J118" s="19">
        <f t="shared" si="20"/>
        <v>823</v>
      </c>
      <c r="K118" s="25"/>
      <c r="L118" s="19">
        <f t="shared" ref="L118" si="21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1445</v>
      </c>
      <c r="G119" s="32">
        <f t="shared" ref="G119:L119" si="22">G108+G118</f>
        <v>49.76</v>
      </c>
      <c r="H119" s="32">
        <f t="shared" si="22"/>
        <v>45.25</v>
      </c>
      <c r="I119" s="32">
        <f t="shared" si="22"/>
        <v>197.07999999999998</v>
      </c>
      <c r="J119" s="32">
        <f t="shared" si="22"/>
        <v>1498</v>
      </c>
      <c r="K119" s="32"/>
      <c r="L119" s="32">
        <f t="shared" si="22"/>
        <v>0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51" t="s">
        <v>110</v>
      </c>
      <c r="F120" s="49">
        <v>290</v>
      </c>
      <c r="G120" s="56">
        <v>16.27</v>
      </c>
      <c r="H120" s="56">
        <v>14.7</v>
      </c>
      <c r="I120" s="56">
        <v>37.369999999999997</v>
      </c>
      <c r="J120" s="57">
        <v>348</v>
      </c>
      <c r="K120" s="60" t="s">
        <v>43</v>
      </c>
      <c r="L120" s="39"/>
    </row>
    <row r="121" spans="1:12" ht="15">
      <c r="A121" s="14"/>
      <c r="B121" s="15"/>
      <c r="C121" s="11"/>
      <c r="D121" s="76"/>
      <c r="E121" s="54" t="s">
        <v>49</v>
      </c>
      <c r="F121" s="49">
        <v>10</v>
      </c>
      <c r="G121" s="56">
        <v>2.2999999999999998</v>
      </c>
      <c r="H121" s="56">
        <v>2.9</v>
      </c>
      <c r="I121" s="56">
        <v>0</v>
      </c>
      <c r="J121" s="68">
        <v>36</v>
      </c>
      <c r="K121" s="69" t="s">
        <v>53</v>
      </c>
      <c r="L121" s="41"/>
    </row>
    <row r="122" spans="1:12" ht="15">
      <c r="A122" s="14"/>
      <c r="B122" s="15"/>
      <c r="C122" s="11"/>
      <c r="D122" s="7" t="s">
        <v>21</v>
      </c>
      <c r="E122" s="54" t="s">
        <v>41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44</v>
      </c>
      <c r="L122" s="41"/>
    </row>
    <row r="123" spans="1:12" ht="15">
      <c r="A123" s="14"/>
      <c r="B123" s="15"/>
      <c r="C123" s="11"/>
      <c r="D123" s="7" t="s">
        <v>22</v>
      </c>
      <c r="E123" s="71" t="s">
        <v>42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5">
      <c r="A124" s="14"/>
      <c r="B124" s="15"/>
      <c r="C124" s="11"/>
      <c r="D124" s="7" t="s">
        <v>23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550</v>
      </c>
      <c r="G127" s="19">
        <f t="shared" ref="G127:J127" si="23">SUM(G120:G126)</f>
        <v>22.78</v>
      </c>
      <c r="H127" s="19">
        <f t="shared" si="23"/>
        <v>18.159999999999997</v>
      </c>
      <c r="I127" s="19">
        <f t="shared" si="23"/>
        <v>76.59</v>
      </c>
      <c r="J127" s="19">
        <f t="shared" si="23"/>
        <v>560</v>
      </c>
      <c r="K127" s="25"/>
      <c r="L127" s="19">
        <f t="shared" ref="L127" si="24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75" t="s">
        <v>66</v>
      </c>
      <c r="F128" s="49">
        <v>100</v>
      </c>
      <c r="G128" s="49">
        <v>0.83</v>
      </c>
      <c r="H128" s="49">
        <v>0.1</v>
      </c>
      <c r="I128" s="49">
        <v>1.89</v>
      </c>
      <c r="J128" s="57">
        <v>12</v>
      </c>
      <c r="K128" s="60" t="s">
        <v>64</v>
      </c>
      <c r="L128" s="41"/>
    </row>
    <row r="129" spans="1:12" ht="15">
      <c r="A129" s="14"/>
      <c r="B129" s="15"/>
      <c r="C129" s="11"/>
      <c r="D129" s="7" t="s">
        <v>26</v>
      </c>
      <c r="E129" s="73" t="s">
        <v>111</v>
      </c>
      <c r="F129" s="49">
        <v>260</v>
      </c>
      <c r="G129" s="49">
        <v>3.95</v>
      </c>
      <c r="H129" s="49">
        <v>6.62</v>
      </c>
      <c r="I129" s="49">
        <v>13.29</v>
      </c>
      <c r="J129" s="57">
        <v>131</v>
      </c>
      <c r="K129" s="60" t="s">
        <v>75</v>
      </c>
      <c r="L129" s="41"/>
    </row>
    <row r="130" spans="1:12" ht="15">
      <c r="A130" s="14"/>
      <c r="B130" s="15"/>
      <c r="C130" s="11"/>
      <c r="D130" s="7" t="s">
        <v>27</v>
      </c>
      <c r="E130" s="54" t="s">
        <v>89</v>
      </c>
      <c r="F130" s="49">
        <v>100</v>
      </c>
      <c r="G130" s="49">
        <v>10.3</v>
      </c>
      <c r="H130" s="49">
        <v>20.399999999999999</v>
      </c>
      <c r="I130" s="49">
        <v>9.3000000000000007</v>
      </c>
      <c r="J130" s="67">
        <v>262</v>
      </c>
      <c r="K130" s="49" t="s">
        <v>90</v>
      </c>
      <c r="L130" s="41"/>
    </row>
    <row r="131" spans="1:12" ht="15">
      <c r="A131" s="14"/>
      <c r="B131" s="15"/>
      <c r="C131" s="11"/>
      <c r="D131" s="7" t="s">
        <v>28</v>
      </c>
      <c r="E131" s="54" t="s">
        <v>47</v>
      </c>
      <c r="F131" s="61">
        <v>180</v>
      </c>
      <c r="G131" s="61">
        <v>10.51</v>
      </c>
      <c r="H131" s="61">
        <v>7.94</v>
      </c>
      <c r="I131" s="61">
        <v>31.7</v>
      </c>
      <c r="J131" s="63">
        <v>325</v>
      </c>
      <c r="K131" s="65" t="s">
        <v>59</v>
      </c>
      <c r="L131" s="41"/>
    </row>
    <row r="132" spans="1:12" ht="15">
      <c r="A132" s="14"/>
      <c r="B132" s="15"/>
      <c r="C132" s="11"/>
      <c r="D132" s="7" t="s">
        <v>29</v>
      </c>
      <c r="E132" s="54" t="s">
        <v>81</v>
      </c>
      <c r="F132" s="49">
        <v>200</v>
      </c>
      <c r="G132" s="49">
        <v>0.44</v>
      </c>
      <c r="H132" s="49">
        <v>0</v>
      </c>
      <c r="I132" s="49">
        <v>28.8</v>
      </c>
      <c r="J132" s="49">
        <v>124</v>
      </c>
      <c r="K132" s="60" t="s">
        <v>82</v>
      </c>
      <c r="L132" s="41"/>
    </row>
    <row r="133" spans="1:12" ht="15">
      <c r="A133" s="14"/>
      <c r="B133" s="15"/>
      <c r="C133" s="11"/>
      <c r="D133" s="7" t="s">
        <v>30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>
      <c r="A134" s="14"/>
      <c r="B134" s="15"/>
      <c r="C134" s="11"/>
      <c r="D134" s="7" t="s">
        <v>31</v>
      </c>
      <c r="E134" s="53" t="s">
        <v>40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900</v>
      </c>
      <c r="G137" s="19">
        <f t="shared" ref="G137:J137" si="25">SUM(G128:G136)</f>
        <v>28.850000000000005</v>
      </c>
      <c r="H137" s="19">
        <f t="shared" si="25"/>
        <v>35.659999999999997</v>
      </c>
      <c r="I137" s="19">
        <f t="shared" si="25"/>
        <v>109.58000000000001</v>
      </c>
      <c r="J137" s="19">
        <f t="shared" si="25"/>
        <v>980</v>
      </c>
      <c r="K137" s="25"/>
      <c r="L137" s="19">
        <f t="shared" ref="L137" si="26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1450</v>
      </c>
      <c r="G138" s="32">
        <f t="shared" ref="G138:L138" si="27">G127+G137</f>
        <v>51.63000000000001</v>
      </c>
      <c r="H138" s="32">
        <f t="shared" si="27"/>
        <v>53.819999999999993</v>
      </c>
      <c r="I138" s="32">
        <f t="shared" si="27"/>
        <v>186.17000000000002</v>
      </c>
      <c r="J138" s="32">
        <f t="shared" si="27"/>
        <v>1540</v>
      </c>
      <c r="K138" s="32"/>
      <c r="L138" s="32">
        <f t="shared" si="27"/>
        <v>0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73" t="s">
        <v>116</v>
      </c>
      <c r="F139" s="49">
        <v>290</v>
      </c>
      <c r="G139" s="49">
        <v>15.85</v>
      </c>
      <c r="H139" s="49">
        <v>15.07</v>
      </c>
      <c r="I139" s="49">
        <v>39.090000000000003</v>
      </c>
      <c r="J139" s="57">
        <v>355</v>
      </c>
      <c r="K139" s="60" t="s">
        <v>43</v>
      </c>
      <c r="L139" s="39"/>
    </row>
    <row r="140" spans="1:12" ht="15">
      <c r="A140" s="23"/>
      <c r="B140" s="15"/>
      <c r="C140" s="11"/>
      <c r="D140" s="72"/>
      <c r="E140" s="54" t="s">
        <v>63</v>
      </c>
      <c r="F140" s="49">
        <v>10</v>
      </c>
      <c r="G140" s="56">
        <v>0.05</v>
      </c>
      <c r="H140" s="56">
        <v>7.25</v>
      </c>
      <c r="I140" s="56">
        <v>0.08</v>
      </c>
      <c r="J140" s="57">
        <v>66</v>
      </c>
      <c r="K140" s="60" t="s">
        <v>74</v>
      </c>
      <c r="L140" s="41"/>
    </row>
    <row r="141" spans="1:12" ht="15">
      <c r="A141" s="23"/>
      <c r="B141" s="15"/>
      <c r="C141" s="11"/>
      <c r="D141" s="7" t="s">
        <v>21</v>
      </c>
      <c r="E141" s="54" t="s">
        <v>50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54</v>
      </c>
      <c r="L141" s="41"/>
    </row>
    <row r="142" spans="1:12" ht="15.75" customHeight="1">
      <c r="A142" s="23"/>
      <c r="B142" s="15"/>
      <c r="C142" s="11"/>
      <c r="D142" s="7" t="s">
        <v>22</v>
      </c>
      <c r="E142" s="71" t="s">
        <v>42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5">
      <c r="A143" s="23"/>
      <c r="B143" s="15"/>
      <c r="C143" s="11"/>
      <c r="D143" s="7" t="s">
        <v>23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550</v>
      </c>
      <c r="G146" s="19">
        <f t="shared" ref="G146:J146" si="28">SUM(G139:G145)</f>
        <v>20.05</v>
      </c>
      <c r="H146" s="19">
        <f t="shared" si="28"/>
        <v>22.87</v>
      </c>
      <c r="I146" s="19">
        <f t="shared" si="28"/>
        <v>78.180000000000007</v>
      </c>
      <c r="J146" s="19">
        <f t="shared" si="28"/>
        <v>595</v>
      </c>
      <c r="K146" s="25"/>
      <c r="L146" s="19">
        <f t="shared" ref="L146" si="29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77" t="s">
        <v>113</v>
      </c>
      <c r="F147" s="49">
        <v>100</v>
      </c>
      <c r="G147" s="49">
        <v>1.6</v>
      </c>
      <c r="H147" s="49">
        <v>5.07</v>
      </c>
      <c r="I147" s="49">
        <v>8.33</v>
      </c>
      <c r="J147" s="49">
        <v>87</v>
      </c>
      <c r="K147" s="60" t="s">
        <v>114</v>
      </c>
      <c r="L147" s="41"/>
    </row>
    <row r="148" spans="1:12" ht="26.25">
      <c r="A148" s="23"/>
      <c r="B148" s="15"/>
      <c r="C148" s="11"/>
      <c r="D148" s="7" t="s">
        <v>26</v>
      </c>
      <c r="E148" s="54" t="s">
        <v>115</v>
      </c>
      <c r="F148" s="49">
        <v>260</v>
      </c>
      <c r="G148" s="56">
        <v>3.76</v>
      </c>
      <c r="H148" s="56">
        <v>5.6</v>
      </c>
      <c r="I148" s="56">
        <v>10.199999999999999</v>
      </c>
      <c r="J148" s="57">
        <v>114</v>
      </c>
      <c r="K148" s="60" t="s">
        <v>78</v>
      </c>
      <c r="L148" s="41"/>
    </row>
    <row r="149" spans="1:12" ht="15">
      <c r="A149" s="23"/>
      <c r="B149" s="15"/>
      <c r="C149" s="11"/>
      <c r="D149" s="7" t="s">
        <v>27</v>
      </c>
      <c r="E149" s="54" t="s">
        <v>91</v>
      </c>
      <c r="F149" s="49">
        <v>100</v>
      </c>
      <c r="G149" s="49">
        <v>8.6999999999999993</v>
      </c>
      <c r="H149" s="49">
        <v>8.6999999999999993</v>
      </c>
      <c r="I149" s="49">
        <v>14.7</v>
      </c>
      <c r="J149" s="57">
        <v>169</v>
      </c>
      <c r="K149" s="49" t="s">
        <v>92</v>
      </c>
      <c r="L149" s="41"/>
    </row>
    <row r="150" spans="1:12" ht="15">
      <c r="A150" s="23"/>
      <c r="B150" s="15"/>
      <c r="C150" s="11"/>
      <c r="D150" s="7" t="s">
        <v>28</v>
      </c>
      <c r="E150" s="54" t="s">
        <v>51</v>
      </c>
      <c r="F150" s="61">
        <v>180</v>
      </c>
      <c r="G150" s="61">
        <v>3.87</v>
      </c>
      <c r="H150" s="61">
        <v>7.08</v>
      </c>
      <c r="I150" s="61">
        <v>26.4</v>
      </c>
      <c r="J150" s="63">
        <v>204</v>
      </c>
      <c r="K150" s="65" t="s">
        <v>55</v>
      </c>
      <c r="L150" s="41"/>
    </row>
    <row r="151" spans="1:12" ht="15">
      <c r="A151" s="23"/>
      <c r="B151" s="15"/>
      <c r="C151" s="11"/>
      <c r="D151" s="7" t="s">
        <v>29</v>
      </c>
      <c r="E151" s="54" t="s">
        <v>117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57</v>
      </c>
      <c r="L151" s="41"/>
    </row>
    <row r="152" spans="1:12" ht="15">
      <c r="A152" s="23"/>
      <c r="B152" s="15"/>
      <c r="C152" s="11"/>
      <c r="D152" s="7" t="s">
        <v>30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>
      <c r="A153" s="23"/>
      <c r="B153" s="15"/>
      <c r="C153" s="11"/>
      <c r="D153" s="7" t="s">
        <v>31</v>
      </c>
      <c r="E153" s="53" t="s">
        <v>40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900</v>
      </c>
      <c r="G156" s="19">
        <f t="shared" ref="G156:J156" si="30">SUM(G147:G155)</f>
        <v>20.95</v>
      </c>
      <c r="H156" s="19">
        <f t="shared" si="30"/>
        <v>27.209999999999997</v>
      </c>
      <c r="I156" s="19">
        <f t="shared" si="30"/>
        <v>112.11000000000001</v>
      </c>
      <c r="J156" s="19">
        <f t="shared" si="30"/>
        <v>815</v>
      </c>
      <c r="K156" s="25"/>
      <c r="L156" s="19">
        <f t="shared" ref="L156" si="31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1450</v>
      </c>
      <c r="G157" s="32">
        <f t="shared" ref="G157:L157" si="32">G146+G156</f>
        <v>41</v>
      </c>
      <c r="H157" s="32">
        <f t="shared" si="32"/>
        <v>50.08</v>
      </c>
      <c r="I157" s="32">
        <f t="shared" si="32"/>
        <v>190.29000000000002</v>
      </c>
      <c r="J157" s="32">
        <f t="shared" si="32"/>
        <v>1410</v>
      </c>
      <c r="K157" s="32"/>
      <c r="L157" s="32">
        <f t="shared" si="32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54" t="s">
        <v>112</v>
      </c>
      <c r="F158" s="49">
        <v>290</v>
      </c>
      <c r="G158" s="49">
        <v>13.96</v>
      </c>
      <c r="H158" s="49">
        <v>16.440000000000001</v>
      </c>
      <c r="I158" s="49">
        <v>42.6</v>
      </c>
      <c r="J158" s="60">
        <v>375</v>
      </c>
      <c r="K158" s="60" t="s">
        <v>43</v>
      </c>
      <c r="L158" s="39"/>
    </row>
    <row r="159" spans="1:12" ht="15">
      <c r="A159" s="23"/>
      <c r="B159" s="15"/>
      <c r="C159" s="11"/>
      <c r="D159" s="76"/>
      <c r="E159" s="54" t="s">
        <v>49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53</v>
      </c>
      <c r="L159" s="41"/>
    </row>
    <row r="160" spans="1:12" ht="15">
      <c r="A160" s="23"/>
      <c r="B160" s="15"/>
      <c r="C160" s="11"/>
      <c r="D160" s="7" t="s">
        <v>21</v>
      </c>
      <c r="E160" s="79" t="s">
        <v>52</v>
      </c>
      <c r="F160" s="49">
        <v>200</v>
      </c>
      <c r="G160" s="80">
        <v>0.34</v>
      </c>
      <c r="H160" s="80">
        <v>0.02</v>
      </c>
      <c r="I160" s="80">
        <v>22.53</v>
      </c>
      <c r="J160" s="81">
        <v>95</v>
      </c>
      <c r="K160" s="60" t="s">
        <v>56</v>
      </c>
      <c r="L160" s="41"/>
    </row>
    <row r="161" spans="1:12" ht="15">
      <c r="A161" s="23"/>
      <c r="B161" s="15"/>
      <c r="C161" s="11"/>
      <c r="D161" s="7" t="s">
        <v>22</v>
      </c>
      <c r="E161" s="71" t="s">
        <v>42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5">
      <c r="A162" s="23"/>
      <c r="B162" s="15"/>
      <c r="C162" s="11"/>
      <c r="D162" s="7" t="s">
        <v>23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33">SUM(G158:G164)</f>
        <v>20.55</v>
      </c>
      <c r="H165" s="19">
        <f t="shared" si="33"/>
        <v>19.86</v>
      </c>
      <c r="I165" s="19">
        <f t="shared" si="33"/>
        <v>89.13</v>
      </c>
      <c r="J165" s="19">
        <f t="shared" si="33"/>
        <v>623</v>
      </c>
      <c r="K165" s="25"/>
      <c r="L165" s="19">
        <f t="shared" ref="L165" si="34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77" t="s">
        <v>105</v>
      </c>
      <c r="F166" s="49">
        <v>100</v>
      </c>
      <c r="G166" s="49">
        <v>1.4</v>
      </c>
      <c r="H166" s="49">
        <v>5.0999999999999996</v>
      </c>
      <c r="I166" s="49">
        <v>8.9</v>
      </c>
      <c r="J166" s="60">
        <v>88</v>
      </c>
      <c r="K166" s="60" t="s">
        <v>46</v>
      </c>
      <c r="L166" s="41"/>
    </row>
    <row r="167" spans="1:12" ht="15">
      <c r="A167" s="23"/>
      <c r="B167" s="15"/>
      <c r="C167" s="11"/>
      <c r="D167" s="7" t="s">
        <v>26</v>
      </c>
      <c r="E167" s="54" t="s">
        <v>122</v>
      </c>
      <c r="F167" s="49">
        <v>260</v>
      </c>
      <c r="G167" s="70">
        <v>4.8</v>
      </c>
      <c r="H167" s="49">
        <v>5.8</v>
      </c>
      <c r="I167" s="49">
        <v>20.3</v>
      </c>
      <c r="J167" s="57">
        <v>155</v>
      </c>
      <c r="K167" s="60" t="s">
        <v>93</v>
      </c>
      <c r="L167" s="41"/>
    </row>
    <row r="168" spans="1:12" ht="15">
      <c r="A168" s="23"/>
      <c r="B168" s="15"/>
      <c r="C168" s="11"/>
      <c r="D168" s="7" t="s">
        <v>27</v>
      </c>
      <c r="E168" s="54" t="s">
        <v>67</v>
      </c>
      <c r="F168" s="49">
        <v>100</v>
      </c>
      <c r="G168" s="49">
        <v>14</v>
      </c>
      <c r="H168" s="49">
        <v>16</v>
      </c>
      <c r="I168" s="49">
        <v>9.6</v>
      </c>
      <c r="J168" s="67">
        <v>240</v>
      </c>
      <c r="K168" s="60" t="s">
        <v>68</v>
      </c>
      <c r="L168" s="41"/>
    </row>
    <row r="169" spans="1:12" ht="15">
      <c r="A169" s="23"/>
      <c r="B169" s="15"/>
      <c r="C169" s="11"/>
      <c r="D169" s="7" t="s">
        <v>28</v>
      </c>
      <c r="E169" s="51" t="s">
        <v>39</v>
      </c>
      <c r="F169" s="61">
        <v>180</v>
      </c>
      <c r="G169" s="61">
        <v>6.38</v>
      </c>
      <c r="H169" s="61">
        <v>5.87</v>
      </c>
      <c r="I169" s="61">
        <v>35</v>
      </c>
      <c r="J169" s="63">
        <v>253</v>
      </c>
      <c r="K169" s="65" t="s">
        <v>45</v>
      </c>
      <c r="L169" s="41"/>
    </row>
    <row r="170" spans="1:12" ht="15">
      <c r="A170" s="23"/>
      <c r="B170" s="15"/>
      <c r="C170" s="11"/>
      <c r="D170" s="7" t="s">
        <v>29</v>
      </c>
      <c r="E170" s="54" t="s">
        <v>48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57">
        <v>96</v>
      </c>
      <c r="K170" s="60" t="s">
        <v>60</v>
      </c>
      <c r="L170" s="41"/>
    </row>
    <row r="171" spans="1:12" ht="15">
      <c r="A171" s="23"/>
      <c r="B171" s="15"/>
      <c r="C171" s="11"/>
      <c r="D171" s="7" t="s">
        <v>30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>
      <c r="A172" s="23"/>
      <c r="B172" s="15"/>
      <c r="C172" s="11"/>
      <c r="D172" s="7" t="s">
        <v>31</v>
      </c>
      <c r="E172" s="53" t="s">
        <v>40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900</v>
      </c>
      <c r="G175" s="19">
        <f t="shared" ref="G175:J175" si="35">SUM(G166:G174)</f>
        <v>29.54</v>
      </c>
      <c r="H175" s="19">
        <f t="shared" si="35"/>
        <v>33.39</v>
      </c>
      <c r="I175" s="19">
        <f t="shared" si="35"/>
        <v>122.83000000000001</v>
      </c>
      <c r="J175" s="19">
        <f t="shared" si="35"/>
        <v>958</v>
      </c>
      <c r="K175" s="25"/>
      <c r="L175" s="19">
        <f t="shared" ref="L175" si="36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1450</v>
      </c>
      <c r="G176" s="32">
        <f t="shared" ref="G176:L176" si="37">G165+G175</f>
        <v>50.09</v>
      </c>
      <c r="H176" s="32">
        <f t="shared" si="37"/>
        <v>53.25</v>
      </c>
      <c r="I176" s="32">
        <f t="shared" si="37"/>
        <v>211.96</v>
      </c>
      <c r="J176" s="32">
        <f t="shared" si="37"/>
        <v>1581</v>
      </c>
      <c r="K176" s="32"/>
      <c r="L176" s="32">
        <f t="shared" si="37"/>
        <v>0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54" t="s">
        <v>118</v>
      </c>
      <c r="F177" s="49">
        <v>290</v>
      </c>
      <c r="G177" s="49">
        <v>13.27</v>
      </c>
      <c r="H177" s="49">
        <v>16.52</v>
      </c>
      <c r="I177" s="49">
        <v>42.88</v>
      </c>
      <c r="J177" s="60">
        <v>373</v>
      </c>
      <c r="K177" s="78" t="s">
        <v>43</v>
      </c>
      <c r="L177" s="39"/>
    </row>
    <row r="178" spans="1:12" ht="15">
      <c r="A178" s="23"/>
      <c r="B178" s="15"/>
      <c r="C178" s="11"/>
      <c r="D178" s="6"/>
      <c r="E178" s="54" t="s">
        <v>63</v>
      </c>
      <c r="F178" s="49">
        <v>10</v>
      </c>
      <c r="G178" s="56">
        <v>0.05</v>
      </c>
      <c r="H178" s="56">
        <v>7.25</v>
      </c>
      <c r="I178" s="56">
        <v>0.08</v>
      </c>
      <c r="J178" s="57">
        <v>66</v>
      </c>
      <c r="K178" s="60" t="s">
        <v>74</v>
      </c>
      <c r="L178" s="41"/>
    </row>
    <row r="179" spans="1:12" ht="15">
      <c r="A179" s="23"/>
      <c r="B179" s="15"/>
      <c r="C179" s="11"/>
      <c r="D179" s="7" t="s">
        <v>21</v>
      </c>
      <c r="E179" s="54" t="s">
        <v>41</v>
      </c>
      <c r="F179" s="49">
        <v>200</v>
      </c>
      <c r="G179" s="56">
        <v>0.26</v>
      </c>
      <c r="H179" s="56">
        <v>0.06</v>
      </c>
      <c r="I179" s="56">
        <v>15.22</v>
      </c>
      <c r="J179" s="57">
        <v>59</v>
      </c>
      <c r="K179" s="60" t="s">
        <v>44</v>
      </c>
      <c r="L179" s="41"/>
    </row>
    <row r="180" spans="1:12" ht="15">
      <c r="A180" s="23"/>
      <c r="B180" s="15"/>
      <c r="C180" s="11"/>
      <c r="D180" s="7" t="s">
        <v>22</v>
      </c>
      <c r="E180" s="71" t="s">
        <v>42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5">
      <c r="A181" s="23"/>
      <c r="B181" s="15"/>
      <c r="C181" s="11"/>
      <c r="D181" s="7" t="s">
        <v>23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>
      <c r="A182" s="23"/>
      <c r="B182" s="15"/>
      <c r="C182" s="11"/>
      <c r="D182" s="6"/>
      <c r="E182" s="54"/>
      <c r="F182" s="49"/>
      <c r="G182" s="49"/>
      <c r="H182" s="49"/>
      <c r="I182" s="49"/>
      <c r="J182" s="57"/>
      <c r="K182" s="69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38">SUM(G177:G183)</f>
        <v>17.53</v>
      </c>
      <c r="H184" s="19">
        <f t="shared" si="38"/>
        <v>24.33</v>
      </c>
      <c r="I184" s="19">
        <f t="shared" si="38"/>
        <v>82.18</v>
      </c>
      <c r="J184" s="19">
        <f t="shared" si="38"/>
        <v>615</v>
      </c>
      <c r="K184" s="25"/>
      <c r="L184" s="19">
        <f t="shared" ref="L184" si="39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77" t="s">
        <v>97</v>
      </c>
      <c r="F185" s="49">
        <v>100</v>
      </c>
      <c r="G185" s="49">
        <v>1.4</v>
      </c>
      <c r="H185" s="49">
        <v>10.1</v>
      </c>
      <c r="I185" s="49">
        <v>6.8</v>
      </c>
      <c r="J185" s="60">
        <v>124</v>
      </c>
      <c r="K185" s="60" t="s">
        <v>100</v>
      </c>
      <c r="L185" s="41"/>
    </row>
    <row r="186" spans="1:12" ht="26.25">
      <c r="A186" s="23"/>
      <c r="B186" s="15"/>
      <c r="C186" s="11"/>
      <c r="D186" s="7" t="s">
        <v>26</v>
      </c>
      <c r="E186" s="54" t="s">
        <v>123</v>
      </c>
      <c r="F186" s="49">
        <v>255</v>
      </c>
      <c r="G186" s="49">
        <v>4.0999999999999996</v>
      </c>
      <c r="H186" s="49">
        <v>7.61</v>
      </c>
      <c r="I186" s="49">
        <v>13.9</v>
      </c>
      <c r="J186" s="57">
        <v>151</v>
      </c>
      <c r="K186" s="60" t="s">
        <v>94</v>
      </c>
      <c r="L186" s="41"/>
    </row>
    <row r="187" spans="1:12" ht="15">
      <c r="A187" s="23"/>
      <c r="B187" s="15"/>
      <c r="C187" s="11"/>
      <c r="D187" s="7" t="s">
        <v>27</v>
      </c>
      <c r="E187" s="54" t="s">
        <v>95</v>
      </c>
      <c r="F187" s="49">
        <v>100</v>
      </c>
      <c r="G187" s="49">
        <v>9.82</v>
      </c>
      <c r="H187" s="49">
        <v>11.21</v>
      </c>
      <c r="I187" s="49">
        <v>10.83</v>
      </c>
      <c r="J187" s="57">
        <v>185</v>
      </c>
      <c r="K187" s="60" t="s">
        <v>96</v>
      </c>
      <c r="L187" s="41"/>
    </row>
    <row r="188" spans="1:12" ht="15">
      <c r="A188" s="23"/>
      <c r="B188" s="15"/>
      <c r="C188" s="11"/>
      <c r="D188" s="7" t="s">
        <v>28</v>
      </c>
      <c r="E188" s="51" t="s">
        <v>61</v>
      </c>
      <c r="F188" s="61">
        <v>180</v>
      </c>
      <c r="G188" s="61">
        <v>4.58</v>
      </c>
      <c r="H188" s="61">
        <v>7.33</v>
      </c>
      <c r="I188" s="61">
        <v>26.33</v>
      </c>
      <c r="J188" s="65">
        <v>275</v>
      </c>
      <c r="K188" s="65" t="s">
        <v>62</v>
      </c>
      <c r="L188" s="41"/>
    </row>
    <row r="189" spans="1:12" ht="15">
      <c r="A189" s="23"/>
      <c r="B189" s="15"/>
      <c r="C189" s="11"/>
      <c r="D189" s="7" t="s">
        <v>29</v>
      </c>
      <c r="E189" s="54" t="s">
        <v>86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87</v>
      </c>
      <c r="L189" s="41"/>
    </row>
    <row r="190" spans="1:12" ht="15">
      <c r="A190" s="23"/>
      <c r="B190" s="15"/>
      <c r="C190" s="11"/>
      <c r="D190" s="7" t="s">
        <v>30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>
      <c r="A191" s="23"/>
      <c r="B191" s="15"/>
      <c r="C191" s="11"/>
      <c r="D191" s="7" t="s">
        <v>31</v>
      </c>
      <c r="E191" s="53" t="s">
        <v>40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5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895</v>
      </c>
      <c r="G194" s="19">
        <f t="shared" ref="G194:J194" si="40">SUM(G185:G193)</f>
        <v>23.759999999999998</v>
      </c>
      <c r="H194" s="19">
        <f t="shared" si="40"/>
        <v>36.85</v>
      </c>
      <c r="I194" s="19">
        <f t="shared" si="40"/>
        <v>113.46000000000001</v>
      </c>
      <c r="J194" s="19">
        <f t="shared" si="40"/>
        <v>984</v>
      </c>
      <c r="K194" s="25"/>
      <c r="L194" s="19">
        <f t="shared" ref="L194" si="41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1445</v>
      </c>
      <c r="G195" s="32">
        <f t="shared" ref="G195:L195" si="42">G184+G194</f>
        <v>41.29</v>
      </c>
      <c r="H195" s="32">
        <f t="shared" si="42"/>
        <v>61.18</v>
      </c>
      <c r="I195" s="32">
        <f t="shared" si="42"/>
        <v>195.64000000000001</v>
      </c>
      <c r="J195" s="32">
        <f t="shared" si="42"/>
        <v>1599</v>
      </c>
      <c r="K195" s="32"/>
      <c r="L195" s="32">
        <f t="shared" si="42"/>
        <v>0</v>
      </c>
    </row>
    <row r="196" spans="1:12" ht="13.5" thickBot="1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1447.5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47.688000000000002</v>
      </c>
      <c r="H196" s="34">
        <f t="shared" si="43"/>
        <v>52.093999999999994</v>
      </c>
      <c r="I196" s="34">
        <f t="shared" si="43"/>
        <v>195.97</v>
      </c>
      <c r="J196" s="34">
        <f t="shared" si="43"/>
        <v>1511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 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2024-09-10T10:31:10Z</cp:lastPrinted>
  <dcterms:created xsi:type="dcterms:W3CDTF">2022-05-16T14:23:56Z</dcterms:created>
  <dcterms:modified xsi:type="dcterms:W3CDTF">2026-10-29T10:23:02Z</dcterms:modified>
</cp:coreProperties>
</file>