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\Питание_СБ\Меню сканы\"/>
    </mc:Choice>
  </mc:AlternateContent>
  <bookViews>
    <workbookView xWindow="0" yWindow="0" windowWidth="28800" windowHeight="11730"/>
  </bookViews>
  <sheets>
    <sheet name="янв 25" sheetId="4" r:id="rId1"/>
  </sheets>
  <calcPr calcId="162913"/>
</workbook>
</file>

<file path=xl/calcChain.xml><?xml version="1.0" encoding="utf-8"?>
<calcChain xmlns="http://schemas.openxmlformats.org/spreadsheetml/2006/main">
  <c r="B195" i="4" l="1"/>
  <c r="A195" i="4"/>
  <c r="L194" i="4"/>
  <c r="J194" i="4"/>
  <c r="I194" i="4"/>
  <c r="H194" i="4"/>
  <c r="G194" i="4"/>
  <c r="F194" i="4"/>
  <c r="B185" i="4"/>
  <c r="A185" i="4"/>
  <c r="L184" i="4"/>
  <c r="L195" i="4" s="1"/>
  <c r="J184" i="4"/>
  <c r="J195" i="4" s="1"/>
  <c r="I184" i="4"/>
  <c r="I195" i="4" s="1"/>
  <c r="H184" i="4"/>
  <c r="H195" i="4" s="1"/>
  <c r="G184" i="4"/>
  <c r="G195" i="4" s="1"/>
  <c r="F184" i="4"/>
  <c r="F195" i="4" s="1"/>
  <c r="B176" i="4"/>
  <c r="A176" i="4"/>
  <c r="L175" i="4"/>
  <c r="J175" i="4"/>
  <c r="I175" i="4"/>
  <c r="H175" i="4"/>
  <c r="G175" i="4"/>
  <c r="F175" i="4"/>
  <c r="B166" i="4"/>
  <c r="A166" i="4"/>
  <c r="L165" i="4"/>
  <c r="L176" i="4" s="1"/>
  <c r="J165" i="4"/>
  <c r="J176" i="4" s="1"/>
  <c r="I165" i="4"/>
  <c r="I176" i="4" s="1"/>
  <c r="H165" i="4"/>
  <c r="H176" i="4" s="1"/>
  <c r="G165" i="4"/>
  <c r="G176" i="4" s="1"/>
  <c r="F165" i="4"/>
  <c r="F176" i="4" s="1"/>
  <c r="B157" i="4"/>
  <c r="A157" i="4"/>
  <c r="L156" i="4"/>
  <c r="J156" i="4"/>
  <c r="I156" i="4"/>
  <c r="H156" i="4"/>
  <c r="G156" i="4"/>
  <c r="F156" i="4"/>
  <c r="B147" i="4"/>
  <c r="A147" i="4"/>
  <c r="L146" i="4"/>
  <c r="L157" i="4" s="1"/>
  <c r="J146" i="4"/>
  <c r="J157" i="4" s="1"/>
  <c r="I146" i="4"/>
  <c r="I157" i="4" s="1"/>
  <c r="H146" i="4"/>
  <c r="H157" i="4" s="1"/>
  <c r="G146" i="4"/>
  <c r="G157" i="4" s="1"/>
  <c r="F146" i="4"/>
  <c r="F157" i="4" s="1"/>
  <c r="B138" i="4"/>
  <c r="A138" i="4"/>
  <c r="L137" i="4"/>
  <c r="J137" i="4"/>
  <c r="I137" i="4"/>
  <c r="H137" i="4"/>
  <c r="G137" i="4"/>
  <c r="F137" i="4"/>
  <c r="B128" i="4"/>
  <c r="A128" i="4"/>
  <c r="L127" i="4"/>
  <c r="L138" i="4" s="1"/>
  <c r="J127" i="4"/>
  <c r="J138" i="4" s="1"/>
  <c r="I127" i="4"/>
  <c r="H127" i="4"/>
  <c r="H138" i="4" s="1"/>
  <c r="G127" i="4"/>
  <c r="F127" i="4"/>
  <c r="F138" i="4" s="1"/>
  <c r="B119" i="4"/>
  <c r="A119" i="4"/>
  <c r="L118" i="4"/>
  <c r="J118" i="4"/>
  <c r="I118" i="4"/>
  <c r="H118" i="4"/>
  <c r="G118" i="4"/>
  <c r="F118" i="4"/>
  <c r="B109" i="4"/>
  <c r="A109" i="4"/>
  <c r="L108" i="4"/>
  <c r="L119" i="4" s="1"/>
  <c r="J108" i="4"/>
  <c r="J119" i="4" s="1"/>
  <c r="I108" i="4"/>
  <c r="I119" i="4" s="1"/>
  <c r="H108" i="4"/>
  <c r="H119" i="4" s="1"/>
  <c r="G108" i="4"/>
  <c r="G119" i="4" s="1"/>
  <c r="F108" i="4"/>
  <c r="F119" i="4" s="1"/>
  <c r="B100" i="4"/>
  <c r="A100" i="4"/>
  <c r="L99" i="4"/>
  <c r="J99" i="4"/>
  <c r="I99" i="4"/>
  <c r="H99" i="4"/>
  <c r="G99" i="4"/>
  <c r="F99" i="4"/>
  <c r="B90" i="4"/>
  <c r="A90" i="4"/>
  <c r="L89" i="4"/>
  <c r="L100" i="4" s="1"/>
  <c r="J89" i="4"/>
  <c r="J100" i="4" s="1"/>
  <c r="I89" i="4"/>
  <c r="I100" i="4" s="1"/>
  <c r="H89" i="4"/>
  <c r="H100" i="4" s="1"/>
  <c r="G89" i="4"/>
  <c r="G100" i="4" s="1"/>
  <c r="F89" i="4"/>
  <c r="F100" i="4" s="1"/>
  <c r="B81" i="4"/>
  <c r="A81" i="4"/>
  <c r="L80" i="4"/>
  <c r="J80" i="4"/>
  <c r="I80" i="4"/>
  <c r="H80" i="4"/>
  <c r="G80" i="4"/>
  <c r="F80" i="4"/>
  <c r="B71" i="4"/>
  <c r="A71" i="4"/>
  <c r="L70" i="4"/>
  <c r="L81" i="4" s="1"/>
  <c r="J70" i="4"/>
  <c r="J81" i="4" s="1"/>
  <c r="I70" i="4"/>
  <c r="I81" i="4" s="1"/>
  <c r="H70" i="4"/>
  <c r="H81" i="4" s="1"/>
  <c r="G70" i="4"/>
  <c r="G81" i="4" s="1"/>
  <c r="F70" i="4"/>
  <c r="F81" i="4" s="1"/>
  <c r="B62" i="4"/>
  <c r="A62" i="4"/>
  <c r="L61" i="4"/>
  <c r="J61" i="4"/>
  <c r="I61" i="4"/>
  <c r="H61" i="4"/>
  <c r="G61" i="4"/>
  <c r="F61" i="4"/>
  <c r="B52" i="4"/>
  <c r="A52" i="4"/>
  <c r="L51" i="4"/>
  <c r="L62" i="4" s="1"/>
  <c r="J51" i="4"/>
  <c r="J62" i="4" s="1"/>
  <c r="I51" i="4"/>
  <c r="I62" i="4" s="1"/>
  <c r="H51" i="4"/>
  <c r="H62" i="4" s="1"/>
  <c r="G51" i="4"/>
  <c r="G62" i="4" s="1"/>
  <c r="F51" i="4"/>
  <c r="F62" i="4" s="1"/>
  <c r="B43" i="4"/>
  <c r="A43" i="4"/>
  <c r="L42" i="4"/>
  <c r="J42" i="4"/>
  <c r="I42" i="4"/>
  <c r="H42" i="4"/>
  <c r="G42" i="4"/>
  <c r="F42" i="4"/>
  <c r="B33" i="4"/>
  <c r="A33" i="4"/>
  <c r="L32" i="4"/>
  <c r="L43" i="4" s="1"/>
  <c r="J32" i="4"/>
  <c r="J43" i="4" s="1"/>
  <c r="I32" i="4"/>
  <c r="I43" i="4" s="1"/>
  <c r="H32" i="4"/>
  <c r="H43" i="4" s="1"/>
  <c r="G32" i="4"/>
  <c r="G43" i="4" s="1"/>
  <c r="F32" i="4"/>
  <c r="F43" i="4" s="1"/>
  <c r="B24" i="4"/>
  <c r="A24" i="4"/>
  <c r="L23" i="4"/>
  <c r="J23" i="4"/>
  <c r="I23" i="4"/>
  <c r="H23" i="4"/>
  <c r="G23" i="4"/>
  <c r="F23" i="4"/>
  <c r="B14" i="4"/>
  <c r="A14" i="4"/>
  <c r="L13" i="4"/>
  <c r="L24" i="4" s="1"/>
  <c r="L196" i="4" s="1"/>
  <c r="J13" i="4"/>
  <c r="J24" i="4" s="1"/>
  <c r="J196" i="4" s="1"/>
  <c r="I13" i="4"/>
  <c r="I24" i="4" s="1"/>
  <c r="H13" i="4"/>
  <c r="H24" i="4" s="1"/>
  <c r="G13" i="4"/>
  <c r="G24" i="4" s="1"/>
  <c r="F13" i="4"/>
  <c r="F24" i="4" s="1"/>
  <c r="I138" i="4" l="1"/>
  <c r="I196" i="4" s="1"/>
  <c r="G138" i="4"/>
  <c r="H196" i="4"/>
  <c r="G196" i="4"/>
  <c r="F196" i="4"/>
</calcChain>
</file>

<file path=xl/sharedStrings.xml><?xml version="1.0" encoding="utf-8"?>
<sst xmlns="http://schemas.openxmlformats.org/spreadsheetml/2006/main" count="370" uniqueCount="128">
  <si>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</si>
  <si>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</si>
  <si>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</si>
  <si>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</si>
  <si>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</si>
  <si>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</si>
  <si>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</si>
  <si>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</si>
  <si>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</si>
  <si>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</si>
  <si>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</si>
  <si>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</si>
  <si>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</si>
  <si>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</si>
  <si>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</si>
  <si>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</si>
  <si>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</si>
  <si>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</si>
  <si>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</si>
  <si>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</si>
  <si>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</si>
  <si>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</si>
  <si>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</si>
  <si>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</si>
  <si>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</si>
  <si>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</si>
  <si>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</si>
  <si>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</si>
  <si>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</si>
  <si>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</si>
  <si>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</si>
  <si>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</si>
  <si>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</si>
  <si>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</si>
  <si>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</si>
  <si>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</si>
  <si>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</si>
  <si>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</si>
  <si>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</si>
  <si>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"Кулинар-плюс"</t>
  </si>
  <si>
    <t>Бенда Л.М.</t>
  </si>
  <si>
    <t>Суп картофельный с горохом с мясом птицы</t>
  </si>
  <si>
    <t>Птица тушенная в смет.соусе</t>
  </si>
  <si>
    <t>Макаронные изделия отварные</t>
  </si>
  <si>
    <t>Компот из апельсинов</t>
  </si>
  <si>
    <t>Хлеб ржаной</t>
  </si>
  <si>
    <t>Каша молоч. пшеничная с маслом</t>
  </si>
  <si>
    <t>Чай с лимоном</t>
  </si>
  <si>
    <t>Хлеб пшеничный</t>
  </si>
  <si>
    <t>302*</t>
  </si>
  <si>
    <t>686*</t>
  </si>
  <si>
    <t>516*</t>
  </si>
  <si>
    <t>ТТК</t>
  </si>
  <si>
    <t>Борщ с капустой картофелем со сметаной с мясом птицы</t>
  </si>
  <si>
    <t>Котлета домашняя с соусом</t>
  </si>
  <si>
    <t>Каша гречневая рассыпчатая</t>
  </si>
  <si>
    <t>Напиток лимонный</t>
  </si>
  <si>
    <t>Сыр порциями</t>
  </si>
  <si>
    <t>Чай с сахаром</t>
  </si>
  <si>
    <t>Рассольник ленинградский со сметаной с мясом птицы</t>
  </si>
  <si>
    <t>Биточки рыбные с соусом</t>
  </si>
  <si>
    <t>Пюре картофельное</t>
  </si>
  <si>
    <t>Макароны с сыром</t>
  </si>
  <si>
    <t>Чай охлажденный с плодовым соком</t>
  </si>
  <si>
    <t>Щи из св капусты с картофелем со сметаной с мясом птицы</t>
  </si>
  <si>
    <t>Котлеты руб.из птицы с соусом</t>
  </si>
  <si>
    <t>Компот из св. плодов</t>
  </si>
  <si>
    <t>Яйцо вареное</t>
  </si>
  <si>
    <t>Каша молоч. пшенная с маслом</t>
  </si>
  <si>
    <r>
      <rPr>
        <sz val="10"/>
        <color indexed="8"/>
        <rFont val="Copperplate Gothic Light"/>
        <family val="2"/>
        <charset val="204"/>
      </rPr>
      <t xml:space="preserve">Салат из белокочанной капусты         </t>
    </r>
    <r>
      <rPr>
        <sz val="10"/>
        <color indexed="8"/>
        <rFont val="Cambria"/>
        <family val="1"/>
        <charset val="204"/>
      </rPr>
      <t xml:space="preserve">      </t>
    </r>
  </si>
  <si>
    <t>Суп картоф.с макарон. издел. с мясом птицы</t>
  </si>
  <si>
    <t>Жаркое по-домашнему</t>
  </si>
  <si>
    <t>Напиток из сухофруктов</t>
  </si>
  <si>
    <t>Каша вязкая молочная из риса и пшена с маслом</t>
  </si>
  <si>
    <t>Шницель рубленый с соусом</t>
  </si>
  <si>
    <t>Каша молоч. рисовая с маслом</t>
  </si>
  <si>
    <t>Чай с молоком</t>
  </si>
  <si>
    <t>Суп картофельный рыбный</t>
  </si>
  <si>
    <t xml:space="preserve">Плов </t>
  </si>
  <si>
    <t>97*</t>
  </si>
  <si>
    <t>685*</t>
  </si>
  <si>
    <t>388*</t>
  </si>
  <si>
    <t>520*</t>
  </si>
  <si>
    <t>333*</t>
  </si>
  <si>
    <t>79***</t>
  </si>
  <si>
    <t>631*</t>
  </si>
  <si>
    <t>43*</t>
  </si>
  <si>
    <t>259**</t>
  </si>
  <si>
    <t>175**</t>
  </si>
  <si>
    <t>268**</t>
  </si>
  <si>
    <t>297***</t>
  </si>
  <si>
    <t>133*</t>
  </si>
  <si>
    <t>508*</t>
  </si>
  <si>
    <t>699*</t>
  </si>
  <si>
    <t>265**</t>
  </si>
  <si>
    <t>271**</t>
  </si>
  <si>
    <r>
      <t xml:space="preserve">Салат из белокочанной капусты  с огурцами       </t>
    </r>
    <r>
      <rPr>
        <sz val="10"/>
        <color indexed="8"/>
        <rFont val="Cambria"/>
        <family val="1"/>
        <charset val="204"/>
      </rPr>
      <t xml:space="preserve">      </t>
    </r>
  </si>
  <si>
    <t>Напиток Цитрус</t>
  </si>
  <si>
    <r>
      <t xml:space="preserve">Салат из моркови с яблоками        </t>
    </r>
    <r>
      <rPr>
        <sz val="10"/>
        <color indexed="8"/>
        <rFont val="Cambria"/>
        <family val="1"/>
        <charset val="204"/>
      </rPr>
      <t xml:space="preserve">      </t>
    </r>
  </si>
  <si>
    <t>59**</t>
  </si>
  <si>
    <t>Рис отварной</t>
  </si>
  <si>
    <t>511*</t>
  </si>
  <si>
    <t>102**</t>
  </si>
  <si>
    <t>290**</t>
  </si>
  <si>
    <t>82**</t>
  </si>
  <si>
    <t>45*</t>
  </si>
  <si>
    <t>Салат из квашеной капусты</t>
  </si>
  <si>
    <t>96**</t>
  </si>
  <si>
    <t>Винегрет овощной</t>
  </si>
  <si>
    <t xml:space="preserve">           0.84</t>
  </si>
  <si>
    <t xml:space="preserve">           6.06</t>
  </si>
  <si>
    <t xml:space="preserve">           4.08</t>
  </si>
  <si>
    <t>88**</t>
  </si>
  <si>
    <t>294**</t>
  </si>
  <si>
    <t>103**</t>
  </si>
  <si>
    <t>Тефтели рубленые с соусом</t>
  </si>
  <si>
    <t>279**</t>
  </si>
  <si>
    <t xml:space="preserve">           8.70</t>
  </si>
  <si>
    <t xml:space="preserve">          20.14</t>
  </si>
  <si>
    <t xml:space="preserve">          14.51</t>
  </si>
  <si>
    <r>
      <t>Салат из свеклы с огурцами солеными</t>
    </r>
    <r>
      <rPr>
        <sz val="10"/>
        <color indexed="8"/>
        <rFont val="Cambria"/>
        <family val="1"/>
        <charset val="204"/>
      </rPr>
      <t xml:space="preserve">      </t>
    </r>
  </si>
  <si>
    <t>55**</t>
  </si>
  <si>
    <t>Масло сливочное порциями</t>
  </si>
  <si>
    <t>Каша молоч. гречневая с маслом</t>
  </si>
  <si>
    <t>Салат из свежих огурцов и помидоров</t>
  </si>
  <si>
    <t>20*</t>
  </si>
  <si>
    <t>Салат из сырых овощей</t>
  </si>
  <si>
    <t>29**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</si>
</sst>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Copperplate Gothic Light"/>
      <family val="2"/>
      <charset val="204"/>
    </font>
    <font>
      <sz val="10"/>
      <color indexed="8"/>
      <name val="Cambria"/>
      <family val="1"/>
      <charset val="204"/>
    </font>
    <font>
      <sz val="10"/>
      <color indexed="8"/>
      <name val="Copperplate Gothi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left" wrapText="1"/>
      <protection locked="0"/>
    </xf>
    <xf numFmtId="0" fontId="14" fillId="0" borderId="25" xfId="0" applyFont="1" applyBorder="1" applyAlignment="1" applyProtection="1">
      <alignment horizontal="left" wrapText="1"/>
      <protection locked="0"/>
    </xf>
    <xf numFmtId="0" fontId="12" fillId="0" borderId="23" xfId="0" applyFont="1" applyBorder="1" applyAlignment="1" applyProtection="1">
      <alignment horizontal="left"/>
      <protection locked="0"/>
    </xf>
    <xf numFmtId="0" fontId="12" fillId="0" borderId="24" xfId="0" applyFont="1" applyBorder="1" applyAlignment="1" applyProtection="1">
      <alignment horizontal="left" wrapText="1"/>
      <protection locked="0"/>
    </xf>
    <xf numFmtId="0" fontId="12" fillId="0" borderId="22" xfId="0" applyFont="1" applyBorder="1" applyAlignment="1" applyProtection="1">
      <alignment horizontal="left"/>
      <protection locked="0"/>
    </xf>
    <xf numFmtId="2" fontId="11" fillId="0" borderId="22" xfId="0" applyNumberFormat="1" applyFont="1" applyBorder="1" applyAlignment="1" applyProtection="1">
      <alignment horizontal="center"/>
      <protection locked="0"/>
    </xf>
    <xf numFmtId="1" fontId="11" fillId="0" borderId="26" xfId="0" applyNumberFormat="1" applyFont="1" applyBorder="1" applyAlignment="1" applyProtection="1">
      <alignment horizontal="center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1" fontId="11" fillId="0" borderId="27" xfId="0" applyNumberFormat="1" applyFont="1" applyBorder="1" applyAlignment="1" applyProtection="1">
      <alignment horizontal="center"/>
      <protection locked="0"/>
    </xf>
    <xf numFmtId="0" fontId="11" fillId="0" borderId="26" xfId="0" applyFont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1" fontId="11" fillId="0" borderId="30" xfId="0" applyNumberFormat="1" applyFont="1" applyBorder="1" applyAlignment="1" applyProtection="1">
      <alignment horizontal="center"/>
      <protection locked="0"/>
    </xf>
    <xf numFmtId="1" fontId="11" fillId="0" borderId="31" xfId="0" applyNumberFormat="1" applyFont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center"/>
      <protection locked="0"/>
    </xf>
    <xf numFmtId="0" fontId="11" fillId="0" borderId="31" xfId="0" applyFont="1" applyBorder="1" applyAlignment="1" applyProtection="1">
      <alignment horizontal="center"/>
      <protection locked="0"/>
    </xf>
    <xf numFmtId="1" fontId="11" fillId="0" borderId="22" xfId="0" applyNumberFormat="1" applyFont="1" applyBorder="1" applyAlignment="1" applyProtection="1">
      <alignment horizontal="center"/>
      <protection locked="0"/>
    </xf>
    <xf numFmtId="2" fontId="11" fillId="0" borderId="26" xfId="0" applyNumberFormat="1" applyFont="1" applyBorder="1" applyAlignment="1" applyProtection="1">
      <alignment horizontal="center"/>
      <protection locked="0"/>
    </xf>
    <xf numFmtId="0" fontId="11" fillId="0" borderId="26" xfId="0" applyFont="1" applyBorder="1" applyAlignment="1" applyProtection="1">
      <alignment horizontal="center" wrapText="1"/>
      <protection locked="0"/>
    </xf>
    <xf numFmtId="0" fontId="11" fillId="0" borderId="32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4" fillId="0" borderId="34" xfId="0" applyFont="1" applyBorder="1" applyAlignment="1" applyProtection="1">
      <alignment horizontal="left" wrapText="1"/>
      <protection locked="0"/>
    </xf>
    <xf numFmtId="0" fontId="12" fillId="0" borderId="35" xfId="0" applyFont="1" applyBorder="1" applyAlignment="1" applyProtection="1">
      <alignment horizontal="left" wrapText="1"/>
      <protection locked="0"/>
    </xf>
    <xf numFmtId="0" fontId="11" fillId="0" borderId="33" xfId="0" applyFont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0" fillId="0" borderId="28" xfId="0" applyBorder="1" applyProtection="1">
      <protection locked="0"/>
    </xf>
    <xf numFmtId="1" fontId="11" fillId="0" borderId="33" xfId="0" applyNumberFormat="1" applyFont="1" applyBorder="1" applyAlignment="1" applyProtection="1">
      <alignment horizontal="center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Q197" sqref="Q19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3"/>
      <c r="D1" s="84"/>
      <c r="E1" s="84"/>
      <c r="F1" s="12" t="s">
        <v>16</v>
      </c>
      <c r="G1" s="2" t="s">
        <v>17</v>
      </c>
      <c r="H1" s="85" t="s">
        <v>39</v>
      </c>
      <c r="I1" s="85"/>
      <c r="J1" s="85"/>
      <c r="K1" s="85"/>
    </row>
    <row r="2" spans="1:12" ht="18">
      <c r="A2" s="35" t="s">
        <v>6</v>
      </c>
      <c r="C2" s="2"/>
      <c r="G2" s="2" t="s">
        <v>18</v>
      </c>
      <c r="H2" s="85" t="s">
        <v>40</v>
      </c>
      <c r="I2" s="85"/>
      <c r="J2" s="85"/>
      <c r="K2" s="8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24</v>
      </c>
      <c r="I3" s="46">
        <v>1</v>
      </c>
      <c r="J3" s="47">
        <v>2025</v>
      </c>
      <c r="K3" s="48"/>
    </row>
    <row r="4" spans="1:12" ht="13.5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5" t="s">
        <v>73</v>
      </c>
      <c r="F6" s="49">
        <v>240</v>
      </c>
      <c r="G6" s="57">
        <v>11.6</v>
      </c>
      <c r="H6" s="57">
        <v>8.9</v>
      </c>
      <c r="I6" s="57">
        <v>20.100000000000001</v>
      </c>
      <c r="J6" s="58">
        <v>282</v>
      </c>
      <c r="K6" s="61" t="s">
        <v>88</v>
      </c>
      <c r="L6" s="39"/>
    </row>
    <row r="7" spans="1:12" ht="15">
      <c r="A7" s="23"/>
      <c r="B7" s="15"/>
      <c r="C7" s="11"/>
      <c r="D7" s="78" t="s">
        <v>26</v>
      </c>
      <c r="E7" s="55" t="s">
        <v>57</v>
      </c>
      <c r="F7" s="49">
        <v>10</v>
      </c>
      <c r="G7" s="57">
        <v>2.2999999999999998</v>
      </c>
      <c r="H7" s="57">
        <v>3.9</v>
      </c>
      <c r="I7" s="57">
        <v>2.1</v>
      </c>
      <c r="J7" s="69">
        <v>36</v>
      </c>
      <c r="K7" s="70" t="s">
        <v>79</v>
      </c>
      <c r="L7" s="41"/>
    </row>
    <row r="8" spans="1:12" ht="15">
      <c r="A8" s="23"/>
      <c r="B8" s="15"/>
      <c r="C8" s="11"/>
      <c r="D8" s="7" t="s">
        <v>22</v>
      </c>
      <c r="E8" s="55" t="s">
        <v>47</v>
      </c>
      <c r="F8" s="49">
        <v>200</v>
      </c>
      <c r="G8" s="57">
        <v>0.26</v>
      </c>
      <c r="H8" s="57">
        <v>0.06</v>
      </c>
      <c r="I8" s="57">
        <v>15.22</v>
      </c>
      <c r="J8" s="58">
        <v>59</v>
      </c>
      <c r="K8" s="61" t="s">
        <v>50</v>
      </c>
      <c r="L8" s="41"/>
    </row>
    <row r="9" spans="1:12" ht="15">
      <c r="A9" s="23"/>
      <c r="B9" s="15"/>
      <c r="C9" s="11"/>
      <c r="D9" s="7" t="s">
        <v>23</v>
      </c>
      <c r="E9" s="56" t="s">
        <v>48</v>
      </c>
      <c r="F9" s="50">
        <v>50</v>
      </c>
      <c r="G9" s="59">
        <v>3.95</v>
      </c>
      <c r="H9" s="59">
        <v>0.5</v>
      </c>
      <c r="I9" s="59">
        <v>24</v>
      </c>
      <c r="J9" s="60">
        <v>117</v>
      </c>
      <c r="K9" s="42"/>
      <c r="L9" s="41"/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18.11</v>
      </c>
      <c r="H13" s="19">
        <f t="shared" si="0"/>
        <v>13.360000000000001</v>
      </c>
      <c r="I13" s="19">
        <f t="shared" si="0"/>
        <v>61.42</v>
      </c>
      <c r="J13" s="19">
        <f t="shared" si="0"/>
        <v>494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7" t="s">
        <v>96</v>
      </c>
      <c r="F14" s="71">
        <v>60</v>
      </c>
      <c r="G14" s="49">
        <v>0.84</v>
      </c>
      <c r="H14" s="49">
        <v>3.1</v>
      </c>
      <c r="I14" s="49">
        <v>5.34</v>
      </c>
      <c r="J14" s="61">
        <v>53</v>
      </c>
      <c r="K14" s="76" t="s">
        <v>52</v>
      </c>
      <c r="L14" s="41"/>
    </row>
    <row r="15" spans="1:12" ht="15">
      <c r="A15" s="23"/>
      <c r="B15" s="15"/>
      <c r="C15" s="11"/>
      <c r="D15" s="7" t="s">
        <v>27</v>
      </c>
      <c r="E15" s="52" t="s">
        <v>41</v>
      </c>
      <c r="F15" s="49">
        <v>205</v>
      </c>
      <c r="G15" s="49">
        <v>6.44</v>
      </c>
      <c r="H15" s="49">
        <v>9.6199999999999992</v>
      </c>
      <c r="I15" s="49">
        <v>8.3000000000000007</v>
      </c>
      <c r="J15" s="58">
        <v>123</v>
      </c>
      <c r="K15" s="61" t="s">
        <v>102</v>
      </c>
      <c r="L15" s="41"/>
    </row>
    <row r="16" spans="1:12" ht="15">
      <c r="A16" s="23"/>
      <c r="B16" s="15"/>
      <c r="C16" s="11"/>
      <c r="D16" s="7" t="s">
        <v>28</v>
      </c>
      <c r="E16" s="52" t="s">
        <v>42</v>
      </c>
      <c r="F16" s="49">
        <v>90</v>
      </c>
      <c r="G16" s="49">
        <v>11.85</v>
      </c>
      <c r="H16" s="49">
        <v>18.82</v>
      </c>
      <c r="I16" s="49">
        <v>2.0299999999999998</v>
      </c>
      <c r="J16" s="58">
        <v>131</v>
      </c>
      <c r="K16" s="61" t="s">
        <v>103</v>
      </c>
      <c r="L16" s="41"/>
    </row>
    <row r="17" spans="1:12" ht="15">
      <c r="A17" s="23"/>
      <c r="B17" s="15"/>
      <c r="C17" s="11"/>
      <c r="D17" s="7" t="s">
        <v>29</v>
      </c>
      <c r="E17" s="52" t="s">
        <v>43</v>
      </c>
      <c r="F17" s="62">
        <v>150</v>
      </c>
      <c r="G17" s="62">
        <v>5.32</v>
      </c>
      <c r="H17" s="62">
        <v>4.8899999999999997</v>
      </c>
      <c r="I17" s="62">
        <v>29</v>
      </c>
      <c r="J17" s="64">
        <v>211</v>
      </c>
      <c r="K17" s="66" t="s">
        <v>51</v>
      </c>
      <c r="L17" s="41"/>
    </row>
    <row r="18" spans="1:12" ht="15">
      <c r="A18" s="23"/>
      <c r="B18" s="15"/>
      <c r="C18" s="11"/>
      <c r="D18" s="7" t="s">
        <v>30</v>
      </c>
      <c r="E18" s="53" t="s">
        <v>44</v>
      </c>
      <c r="F18" s="63">
        <v>200</v>
      </c>
      <c r="G18" s="63">
        <v>0.45</v>
      </c>
      <c r="H18" s="63">
        <v>0.1</v>
      </c>
      <c r="I18" s="63">
        <v>24</v>
      </c>
      <c r="J18" s="65">
        <v>141</v>
      </c>
      <c r="K18" s="67" t="s">
        <v>52</v>
      </c>
      <c r="L18" s="41"/>
    </row>
    <row r="19" spans="1:12" ht="15">
      <c r="A19" s="23"/>
      <c r="B19" s="15"/>
      <c r="C19" s="11"/>
      <c r="D19" s="7" t="s">
        <v>31</v>
      </c>
      <c r="E19" s="54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54" t="s">
        <v>45</v>
      </c>
      <c r="F20" s="50">
        <v>60</v>
      </c>
      <c r="G20" s="50">
        <v>2.82</v>
      </c>
      <c r="H20" s="50">
        <v>0.6</v>
      </c>
      <c r="I20" s="50">
        <v>24.6</v>
      </c>
      <c r="J20" s="60">
        <v>126</v>
      </c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27.72</v>
      </c>
      <c r="H23" s="19">
        <f t="shared" si="2"/>
        <v>37.130000000000003</v>
      </c>
      <c r="I23" s="19">
        <f t="shared" si="2"/>
        <v>93.27000000000001</v>
      </c>
      <c r="J23" s="19">
        <f t="shared" si="2"/>
        <v>785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1265</v>
      </c>
      <c r="G24" s="32">
        <f t="shared" ref="G24:J24" si="4">G13+G23</f>
        <v>45.83</v>
      </c>
      <c r="H24" s="32">
        <f t="shared" si="4"/>
        <v>50.49</v>
      </c>
      <c r="I24" s="32">
        <f t="shared" si="4"/>
        <v>154.69</v>
      </c>
      <c r="J24" s="32">
        <f t="shared" si="4"/>
        <v>1279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2" t="s">
        <v>46</v>
      </c>
      <c r="F25" s="49">
        <v>240</v>
      </c>
      <c r="G25" s="57">
        <v>10.08</v>
      </c>
      <c r="H25" s="57">
        <v>8</v>
      </c>
      <c r="I25" s="57">
        <v>26.88</v>
      </c>
      <c r="J25" s="58">
        <v>321</v>
      </c>
      <c r="K25" s="61" t="s">
        <v>49</v>
      </c>
      <c r="L25" s="39"/>
    </row>
    <row r="26" spans="1:12" ht="15">
      <c r="A26" s="14"/>
      <c r="B26" s="15"/>
      <c r="C26" s="11"/>
      <c r="D26" s="78" t="s">
        <v>26</v>
      </c>
      <c r="E26" s="55" t="s">
        <v>122</v>
      </c>
      <c r="F26" s="49">
        <v>10</v>
      </c>
      <c r="G26" s="57">
        <v>0.05</v>
      </c>
      <c r="H26" s="57">
        <v>8.25</v>
      </c>
      <c r="I26" s="57">
        <v>0.08</v>
      </c>
      <c r="J26" s="58">
        <v>75</v>
      </c>
      <c r="K26" s="61" t="s">
        <v>79</v>
      </c>
      <c r="L26" s="41"/>
    </row>
    <row r="27" spans="1:12" ht="15">
      <c r="A27" s="14"/>
      <c r="B27" s="15"/>
      <c r="C27" s="11"/>
      <c r="D27" s="7" t="s">
        <v>22</v>
      </c>
      <c r="E27" s="55" t="s">
        <v>58</v>
      </c>
      <c r="F27" s="49">
        <v>200</v>
      </c>
      <c r="G27" s="57">
        <v>0.2</v>
      </c>
      <c r="H27" s="57">
        <v>0.05</v>
      </c>
      <c r="I27" s="57">
        <v>15.01</v>
      </c>
      <c r="J27" s="58">
        <v>57</v>
      </c>
      <c r="K27" s="61" t="s">
        <v>80</v>
      </c>
      <c r="L27" s="41"/>
    </row>
    <row r="28" spans="1:12" ht="15">
      <c r="A28" s="14"/>
      <c r="B28" s="15"/>
      <c r="C28" s="11"/>
      <c r="D28" s="7" t="s">
        <v>23</v>
      </c>
      <c r="E28" s="72" t="s">
        <v>48</v>
      </c>
      <c r="F28" s="49">
        <v>50</v>
      </c>
      <c r="G28" s="57">
        <v>3.95</v>
      </c>
      <c r="H28" s="57">
        <v>0.5</v>
      </c>
      <c r="I28" s="57">
        <v>24</v>
      </c>
      <c r="J28" s="58">
        <v>117</v>
      </c>
      <c r="K28" s="42"/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:L32" si="6">SUM(G25:G31)</f>
        <v>14.280000000000001</v>
      </c>
      <c r="H32" s="19">
        <f t="shared" si="6"/>
        <v>16.8</v>
      </c>
      <c r="I32" s="19">
        <f t="shared" si="6"/>
        <v>65.97</v>
      </c>
      <c r="J32" s="19">
        <f t="shared" si="6"/>
        <v>570</v>
      </c>
      <c r="K32" s="25"/>
      <c r="L32" s="19">
        <f t="shared" si="6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7" t="s">
        <v>98</v>
      </c>
      <c r="F33" s="49">
        <v>60</v>
      </c>
      <c r="G33" s="49">
        <v>0.52</v>
      </c>
      <c r="H33" s="49">
        <v>3.13</v>
      </c>
      <c r="I33" s="49">
        <v>4.72</v>
      </c>
      <c r="J33" s="61">
        <v>49</v>
      </c>
      <c r="K33" s="61" t="s">
        <v>99</v>
      </c>
      <c r="L33" s="41"/>
    </row>
    <row r="34" spans="1:12" ht="15">
      <c r="A34" s="14"/>
      <c r="B34" s="15"/>
      <c r="C34" s="11"/>
      <c r="D34" s="7" t="s">
        <v>27</v>
      </c>
      <c r="E34" s="55" t="s">
        <v>59</v>
      </c>
      <c r="F34" s="49">
        <v>210</v>
      </c>
      <c r="G34" s="49">
        <v>2.72</v>
      </c>
      <c r="H34" s="49">
        <v>7.5</v>
      </c>
      <c r="I34" s="49">
        <v>7.92</v>
      </c>
      <c r="J34" s="58">
        <v>118</v>
      </c>
      <c r="K34" s="61" t="s">
        <v>107</v>
      </c>
      <c r="L34" s="41"/>
    </row>
    <row r="35" spans="1:12" ht="15">
      <c r="A35" s="14"/>
      <c r="B35" s="15"/>
      <c r="C35" s="11"/>
      <c r="D35" s="7" t="s">
        <v>28</v>
      </c>
      <c r="E35" s="55" t="s">
        <v>54</v>
      </c>
      <c r="F35" s="49">
        <v>90</v>
      </c>
      <c r="G35" s="49">
        <v>12.56</v>
      </c>
      <c r="H35" s="49">
        <v>14.2</v>
      </c>
      <c r="I35" s="49">
        <v>8.1</v>
      </c>
      <c r="J35" s="68">
        <v>179</v>
      </c>
      <c r="K35" s="49" t="s">
        <v>95</v>
      </c>
      <c r="L35" s="41"/>
    </row>
    <row r="36" spans="1:12" ht="15">
      <c r="A36" s="14"/>
      <c r="B36" s="15"/>
      <c r="C36" s="11"/>
      <c r="D36" s="7" t="s">
        <v>29</v>
      </c>
      <c r="E36" s="55" t="s">
        <v>55</v>
      </c>
      <c r="F36" s="62">
        <v>150</v>
      </c>
      <c r="G36" s="62">
        <v>9.8000000000000007</v>
      </c>
      <c r="H36" s="62">
        <v>6.62</v>
      </c>
      <c r="I36" s="62">
        <v>30.1</v>
      </c>
      <c r="J36" s="64">
        <v>271</v>
      </c>
      <c r="K36" s="66" t="s">
        <v>92</v>
      </c>
      <c r="L36" s="41"/>
    </row>
    <row r="37" spans="1:12" ht="15">
      <c r="A37" s="14"/>
      <c r="B37" s="15"/>
      <c r="C37" s="11"/>
      <c r="D37" s="7" t="s">
        <v>30</v>
      </c>
      <c r="E37" s="55" t="s">
        <v>56</v>
      </c>
      <c r="F37" s="49">
        <v>200</v>
      </c>
      <c r="G37" s="49">
        <v>0.14000000000000001</v>
      </c>
      <c r="H37" s="49">
        <v>0.02</v>
      </c>
      <c r="I37" s="49">
        <v>24.43</v>
      </c>
      <c r="J37" s="58">
        <v>96</v>
      </c>
      <c r="K37" s="61" t="s">
        <v>93</v>
      </c>
      <c r="L37" s="41"/>
    </row>
    <row r="38" spans="1:12" ht="15">
      <c r="A38" s="14"/>
      <c r="B38" s="15"/>
      <c r="C38" s="11"/>
      <c r="D38" s="7" t="s">
        <v>31</v>
      </c>
      <c r="E38" s="72"/>
      <c r="F38" s="49"/>
      <c r="G38" s="49"/>
      <c r="H38" s="49"/>
      <c r="I38" s="49"/>
      <c r="J38" s="58"/>
      <c r="K38" s="42"/>
      <c r="L38" s="41"/>
    </row>
    <row r="39" spans="1:12" ht="15">
      <c r="A39" s="14"/>
      <c r="B39" s="15"/>
      <c r="C39" s="11"/>
      <c r="D39" s="7" t="s">
        <v>32</v>
      </c>
      <c r="E39" s="72" t="s">
        <v>45</v>
      </c>
      <c r="F39" s="50">
        <v>60</v>
      </c>
      <c r="G39" s="50">
        <v>2.82</v>
      </c>
      <c r="H39" s="50">
        <v>0.6</v>
      </c>
      <c r="I39" s="50">
        <v>24.6</v>
      </c>
      <c r="J39" s="60">
        <v>126</v>
      </c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28.560000000000002</v>
      </c>
      <c r="H42" s="19">
        <f t="shared" si="7"/>
        <v>32.07</v>
      </c>
      <c r="I42" s="19">
        <f t="shared" si="7"/>
        <v>99.87</v>
      </c>
      <c r="J42" s="19">
        <f t="shared" si="7"/>
        <v>839</v>
      </c>
      <c r="K42" s="25"/>
      <c r="L42" s="19">
        <f t="shared" si="7"/>
        <v>0</v>
      </c>
    </row>
    <row r="43" spans="1:12" ht="15.75" customHeight="1" thickBot="1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1270</v>
      </c>
      <c r="G43" s="32">
        <f t="shared" ref="G43:L43" si="8">G32+G42</f>
        <v>42.84</v>
      </c>
      <c r="H43" s="32">
        <f t="shared" si="8"/>
        <v>48.870000000000005</v>
      </c>
      <c r="I43" s="32">
        <f t="shared" si="8"/>
        <v>165.84</v>
      </c>
      <c r="J43" s="32">
        <f t="shared" si="8"/>
        <v>1409</v>
      </c>
      <c r="K43" s="32"/>
      <c r="L43" s="32">
        <f t="shared" si="8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5" t="s">
        <v>123</v>
      </c>
      <c r="F44" s="49">
        <v>230</v>
      </c>
      <c r="G44" s="49">
        <v>14.9</v>
      </c>
      <c r="H44" s="49">
        <v>11.4</v>
      </c>
      <c r="I44" s="49">
        <v>33.6</v>
      </c>
      <c r="J44" s="58">
        <v>278</v>
      </c>
      <c r="K44" s="70" t="s">
        <v>49</v>
      </c>
      <c r="L44" s="39"/>
    </row>
    <row r="45" spans="1:12" ht="15">
      <c r="A45" s="23"/>
      <c r="B45" s="15"/>
      <c r="C45" s="11"/>
      <c r="D45" s="73" t="s">
        <v>26</v>
      </c>
      <c r="E45" s="74" t="s">
        <v>67</v>
      </c>
      <c r="F45" s="63">
        <v>20</v>
      </c>
      <c r="G45" s="63">
        <v>2.5499999999999998</v>
      </c>
      <c r="H45" s="63">
        <v>2.2999999999999998</v>
      </c>
      <c r="I45" s="63">
        <v>0.15</v>
      </c>
      <c r="J45" s="65">
        <v>31.5</v>
      </c>
      <c r="K45" s="42"/>
      <c r="L45" s="41"/>
    </row>
    <row r="46" spans="1:12" ht="15">
      <c r="A46" s="23"/>
      <c r="B46" s="15"/>
      <c r="C46" s="11"/>
      <c r="D46" s="7" t="s">
        <v>22</v>
      </c>
      <c r="E46" s="55" t="s">
        <v>76</v>
      </c>
      <c r="F46" s="49">
        <v>200</v>
      </c>
      <c r="G46" s="57">
        <v>1.6</v>
      </c>
      <c r="H46" s="57">
        <v>1.65</v>
      </c>
      <c r="I46" s="57">
        <v>17.36</v>
      </c>
      <c r="J46" s="58">
        <v>86</v>
      </c>
      <c r="K46" s="61" t="s">
        <v>90</v>
      </c>
      <c r="L46" s="41"/>
    </row>
    <row r="47" spans="1:12" ht="15">
      <c r="A47" s="23"/>
      <c r="B47" s="15"/>
      <c r="C47" s="11"/>
      <c r="D47" s="7" t="s">
        <v>23</v>
      </c>
      <c r="E47" s="72" t="s">
        <v>48</v>
      </c>
      <c r="F47" s="49">
        <v>50</v>
      </c>
      <c r="G47" s="57">
        <v>3.95</v>
      </c>
      <c r="H47" s="57">
        <v>0.5</v>
      </c>
      <c r="I47" s="57">
        <v>24</v>
      </c>
      <c r="J47" s="58">
        <v>117</v>
      </c>
      <c r="K47" s="42"/>
      <c r="L47" s="41"/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:L51" si="9">SUM(G44:G50)</f>
        <v>23</v>
      </c>
      <c r="H51" s="19">
        <f t="shared" si="9"/>
        <v>15.85</v>
      </c>
      <c r="I51" s="19">
        <f t="shared" si="9"/>
        <v>75.11</v>
      </c>
      <c r="J51" s="19">
        <f t="shared" si="9"/>
        <v>512.5</v>
      </c>
      <c r="K51" s="25"/>
      <c r="L51" s="19">
        <f t="shared" si="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7" t="s">
        <v>106</v>
      </c>
      <c r="F52" s="71">
        <v>60</v>
      </c>
      <c r="G52" s="49">
        <v>0.79</v>
      </c>
      <c r="H52" s="49">
        <v>3.05</v>
      </c>
      <c r="I52" s="49">
        <v>4.88</v>
      </c>
      <c r="J52" s="61">
        <v>53</v>
      </c>
      <c r="K52" s="76" t="s">
        <v>105</v>
      </c>
      <c r="L52" s="41"/>
    </row>
    <row r="53" spans="1:12" ht="15">
      <c r="A53" s="23"/>
      <c r="B53" s="15"/>
      <c r="C53" s="11"/>
      <c r="D53" s="7" t="s">
        <v>27</v>
      </c>
      <c r="E53" s="75" t="s">
        <v>53</v>
      </c>
      <c r="F53" s="49">
        <v>210</v>
      </c>
      <c r="G53" s="49">
        <v>2.31</v>
      </c>
      <c r="H53" s="49">
        <v>5.0999999999999996</v>
      </c>
      <c r="I53" s="49">
        <v>7.33</v>
      </c>
      <c r="J53" s="58">
        <v>94</v>
      </c>
      <c r="K53" s="61" t="s">
        <v>104</v>
      </c>
      <c r="L53" s="41"/>
    </row>
    <row r="54" spans="1:12" ht="15">
      <c r="A54" s="23"/>
      <c r="B54" s="15"/>
      <c r="C54" s="11"/>
      <c r="D54" s="7" t="s">
        <v>28</v>
      </c>
      <c r="E54" s="55" t="s">
        <v>60</v>
      </c>
      <c r="F54" s="49">
        <v>90</v>
      </c>
      <c r="G54" s="49">
        <v>17.3</v>
      </c>
      <c r="H54" s="49">
        <v>16.12</v>
      </c>
      <c r="I54" s="49">
        <v>8.61</v>
      </c>
      <c r="J54" s="58">
        <v>182</v>
      </c>
      <c r="K54" s="61" t="s">
        <v>81</v>
      </c>
      <c r="L54" s="41"/>
    </row>
    <row r="55" spans="1:12" ht="15">
      <c r="A55" s="23"/>
      <c r="B55" s="15"/>
      <c r="C55" s="11"/>
      <c r="D55" s="7" t="s">
        <v>29</v>
      </c>
      <c r="E55" s="55" t="s">
        <v>61</v>
      </c>
      <c r="F55" s="62">
        <v>150</v>
      </c>
      <c r="G55" s="62">
        <v>3.22</v>
      </c>
      <c r="H55" s="62">
        <v>5.56</v>
      </c>
      <c r="I55" s="62">
        <v>22</v>
      </c>
      <c r="J55" s="64">
        <v>155</v>
      </c>
      <c r="K55" s="66" t="s">
        <v>82</v>
      </c>
      <c r="L55" s="41"/>
    </row>
    <row r="56" spans="1:12" ht="15">
      <c r="A56" s="23"/>
      <c r="B56" s="15"/>
      <c r="C56" s="11"/>
      <c r="D56" s="7" t="s">
        <v>30</v>
      </c>
      <c r="E56" s="55" t="s">
        <v>97</v>
      </c>
      <c r="F56" s="49">
        <v>200</v>
      </c>
      <c r="G56" s="49">
        <v>0.1</v>
      </c>
      <c r="H56" s="49">
        <v>0</v>
      </c>
      <c r="I56" s="49">
        <v>24.9</v>
      </c>
      <c r="J56" s="49">
        <v>97</v>
      </c>
      <c r="K56" s="61" t="s">
        <v>52</v>
      </c>
      <c r="L56" s="41"/>
    </row>
    <row r="57" spans="1:12" ht="15">
      <c r="A57" s="23"/>
      <c r="B57" s="15"/>
      <c r="C57" s="11"/>
      <c r="D57" s="7" t="s">
        <v>31</v>
      </c>
      <c r="E57" s="56"/>
      <c r="F57" s="49"/>
      <c r="G57" s="49"/>
      <c r="H57" s="49"/>
      <c r="I57" s="49"/>
      <c r="J57" s="58"/>
      <c r="K57" s="42"/>
      <c r="L57" s="41"/>
    </row>
    <row r="58" spans="1:12" ht="15">
      <c r="A58" s="23"/>
      <c r="B58" s="15"/>
      <c r="C58" s="11"/>
      <c r="D58" s="7" t="s">
        <v>32</v>
      </c>
      <c r="E58" s="54" t="s">
        <v>45</v>
      </c>
      <c r="F58" s="50">
        <v>60</v>
      </c>
      <c r="G58" s="50">
        <v>2.82</v>
      </c>
      <c r="H58" s="50">
        <v>0.6</v>
      </c>
      <c r="I58" s="50">
        <v>24.6</v>
      </c>
      <c r="J58" s="60">
        <v>126</v>
      </c>
      <c r="K58" s="61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:L61" si="10">SUM(G52:G60)</f>
        <v>26.540000000000003</v>
      </c>
      <c r="H61" s="19">
        <f t="shared" si="10"/>
        <v>30.43</v>
      </c>
      <c r="I61" s="19">
        <f t="shared" si="10"/>
        <v>92.32</v>
      </c>
      <c r="J61" s="19">
        <f t="shared" si="10"/>
        <v>707</v>
      </c>
      <c r="K61" s="25"/>
      <c r="L61" s="19">
        <f t="shared" si="10"/>
        <v>0</v>
      </c>
    </row>
    <row r="62" spans="1:12" ht="15.75" customHeight="1" thickBot="1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1270</v>
      </c>
      <c r="G62" s="32">
        <f t="shared" ref="G62:L62" si="11">G51+G61</f>
        <v>49.540000000000006</v>
      </c>
      <c r="H62" s="32">
        <f t="shared" si="11"/>
        <v>46.28</v>
      </c>
      <c r="I62" s="32">
        <f t="shared" si="11"/>
        <v>167.43</v>
      </c>
      <c r="J62" s="32">
        <f t="shared" si="11"/>
        <v>1219.5</v>
      </c>
      <c r="K62" s="32"/>
      <c r="L62" s="32">
        <f t="shared" si="11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75" t="s">
        <v>68</v>
      </c>
      <c r="F63" s="49">
        <v>240</v>
      </c>
      <c r="G63" s="49">
        <v>11.7</v>
      </c>
      <c r="H63" s="49">
        <v>7.9</v>
      </c>
      <c r="I63" s="49">
        <v>22.8</v>
      </c>
      <c r="J63" s="58">
        <v>310</v>
      </c>
      <c r="K63" s="61" t="s">
        <v>49</v>
      </c>
      <c r="L63" s="39"/>
    </row>
    <row r="64" spans="1:12" ht="15">
      <c r="A64" s="23"/>
      <c r="B64" s="15"/>
      <c r="C64" s="11"/>
      <c r="D64" s="73" t="s">
        <v>26</v>
      </c>
      <c r="E64" s="55" t="s">
        <v>57</v>
      </c>
      <c r="F64" s="49">
        <v>10</v>
      </c>
      <c r="G64" s="57">
        <v>2.2999999999999998</v>
      </c>
      <c r="H64" s="57">
        <v>3.9</v>
      </c>
      <c r="I64" s="57">
        <v>2.1</v>
      </c>
      <c r="J64" s="69">
        <v>36</v>
      </c>
      <c r="K64" s="70" t="s">
        <v>79</v>
      </c>
      <c r="L64" s="41"/>
    </row>
    <row r="65" spans="1:12" ht="15">
      <c r="A65" s="23"/>
      <c r="B65" s="15"/>
      <c r="C65" s="11"/>
      <c r="D65" s="7" t="s">
        <v>22</v>
      </c>
      <c r="E65" s="55" t="s">
        <v>47</v>
      </c>
      <c r="F65" s="49">
        <v>200</v>
      </c>
      <c r="G65" s="57">
        <v>0.26</v>
      </c>
      <c r="H65" s="57">
        <v>0.06</v>
      </c>
      <c r="I65" s="57">
        <v>15.22</v>
      </c>
      <c r="J65" s="58">
        <v>59</v>
      </c>
      <c r="K65" s="61" t="s">
        <v>50</v>
      </c>
      <c r="L65" s="41"/>
    </row>
    <row r="66" spans="1:12" ht="15">
      <c r="A66" s="23"/>
      <c r="B66" s="15"/>
      <c r="C66" s="11"/>
      <c r="D66" s="7" t="s">
        <v>23</v>
      </c>
      <c r="E66" s="72" t="s">
        <v>48</v>
      </c>
      <c r="F66" s="50">
        <v>50</v>
      </c>
      <c r="G66" s="59">
        <v>3.95</v>
      </c>
      <c r="H66" s="59">
        <v>0.5</v>
      </c>
      <c r="I66" s="59">
        <v>24</v>
      </c>
      <c r="J66" s="60">
        <v>117</v>
      </c>
      <c r="K66" s="42"/>
      <c r="L66" s="41"/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:L70" si="12">SUM(G63:G69)</f>
        <v>18.21</v>
      </c>
      <c r="H70" s="19">
        <f t="shared" si="12"/>
        <v>12.360000000000001</v>
      </c>
      <c r="I70" s="19">
        <f t="shared" si="12"/>
        <v>64.12</v>
      </c>
      <c r="J70" s="19">
        <f t="shared" si="12"/>
        <v>522</v>
      </c>
      <c r="K70" s="25"/>
      <c r="L70" s="19">
        <f t="shared" si="1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7" t="s">
        <v>108</v>
      </c>
      <c r="F71" s="49">
        <v>60</v>
      </c>
      <c r="G71" s="49" t="s">
        <v>109</v>
      </c>
      <c r="H71" s="49" t="s">
        <v>110</v>
      </c>
      <c r="I71" s="49" t="s">
        <v>111</v>
      </c>
      <c r="J71" s="61">
        <v>74</v>
      </c>
      <c r="K71" s="61" t="s">
        <v>99</v>
      </c>
      <c r="L71" s="41"/>
    </row>
    <row r="72" spans="1:12" ht="15">
      <c r="A72" s="23"/>
      <c r="B72" s="15"/>
      <c r="C72" s="11"/>
      <c r="D72" s="7" t="s">
        <v>27</v>
      </c>
      <c r="E72" s="55" t="s">
        <v>64</v>
      </c>
      <c r="F72" s="49">
        <v>210</v>
      </c>
      <c r="G72" s="57">
        <v>2.2999999999999998</v>
      </c>
      <c r="H72" s="57">
        <v>5.2</v>
      </c>
      <c r="I72" s="57">
        <v>6.2</v>
      </c>
      <c r="J72" s="58">
        <v>84</v>
      </c>
      <c r="K72" s="61" t="s">
        <v>112</v>
      </c>
      <c r="L72" s="41"/>
    </row>
    <row r="73" spans="1:12" ht="15">
      <c r="A73" s="23"/>
      <c r="B73" s="15"/>
      <c r="C73" s="11"/>
      <c r="D73" s="7" t="s">
        <v>28</v>
      </c>
      <c r="E73" s="55" t="s">
        <v>65</v>
      </c>
      <c r="F73" s="49">
        <v>90</v>
      </c>
      <c r="G73" s="49">
        <v>11.1</v>
      </c>
      <c r="H73" s="49">
        <v>12.5</v>
      </c>
      <c r="I73" s="49">
        <v>2.76</v>
      </c>
      <c r="J73" s="58">
        <v>171</v>
      </c>
      <c r="K73" s="61" t="s">
        <v>113</v>
      </c>
      <c r="L73" s="41"/>
    </row>
    <row r="74" spans="1:12" ht="15">
      <c r="A74" s="23"/>
      <c r="B74" s="15"/>
      <c r="C74" s="11"/>
      <c r="D74" s="7" t="s">
        <v>29</v>
      </c>
      <c r="E74" s="52" t="s">
        <v>43</v>
      </c>
      <c r="F74" s="62">
        <v>150</v>
      </c>
      <c r="G74" s="62">
        <v>5.32</v>
      </c>
      <c r="H74" s="62">
        <v>4.8899999999999997</v>
      </c>
      <c r="I74" s="62">
        <v>29</v>
      </c>
      <c r="J74" s="64">
        <v>211</v>
      </c>
      <c r="K74" s="66" t="s">
        <v>51</v>
      </c>
      <c r="L74" s="41"/>
    </row>
    <row r="75" spans="1:12" ht="15">
      <c r="A75" s="23"/>
      <c r="B75" s="15"/>
      <c r="C75" s="11"/>
      <c r="D75" s="7" t="s">
        <v>30</v>
      </c>
      <c r="E75" s="55" t="s">
        <v>66</v>
      </c>
      <c r="F75" s="49">
        <v>200</v>
      </c>
      <c r="G75" s="49">
        <v>0.16</v>
      </c>
      <c r="H75" s="49">
        <v>0.16</v>
      </c>
      <c r="I75" s="49">
        <v>17.87</v>
      </c>
      <c r="J75" s="58">
        <v>109</v>
      </c>
      <c r="K75" s="61" t="s">
        <v>85</v>
      </c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54" t="s">
        <v>45</v>
      </c>
      <c r="F77" s="50">
        <v>60</v>
      </c>
      <c r="G77" s="50">
        <v>2.82</v>
      </c>
      <c r="H77" s="50">
        <v>0.6</v>
      </c>
      <c r="I77" s="50">
        <v>24.6</v>
      </c>
      <c r="J77" s="60">
        <v>126</v>
      </c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:L80" si="13">SUM(G71:G79)</f>
        <v>21.7</v>
      </c>
      <c r="H80" s="19">
        <f t="shared" si="13"/>
        <v>23.35</v>
      </c>
      <c r="I80" s="19">
        <f t="shared" si="13"/>
        <v>80.430000000000007</v>
      </c>
      <c r="J80" s="19">
        <f t="shared" si="13"/>
        <v>775</v>
      </c>
      <c r="K80" s="25"/>
      <c r="L80" s="19">
        <f t="shared" si="13"/>
        <v>0</v>
      </c>
    </row>
    <row r="81" spans="1:12" ht="15.75" customHeight="1" thickBot="1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1270</v>
      </c>
      <c r="G81" s="32">
        <f t="shared" ref="G81:L81" si="14">G70+G80</f>
        <v>39.909999999999997</v>
      </c>
      <c r="H81" s="32">
        <f t="shared" si="14"/>
        <v>35.71</v>
      </c>
      <c r="I81" s="32">
        <f t="shared" si="14"/>
        <v>144.55000000000001</v>
      </c>
      <c r="J81" s="32">
        <f t="shared" si="14"/>
        <v>1297</v>
      </c>
      <c r="K81" s="32"/>
      <c r="L81" s="32">
        <f t="shared" si="14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5" t="s">
        <v>62</v>
      </c>
      <c r="F82" s="49">
        <v>250</v>
      </c>
      <c r="G82" s="49">
        <v>19.600000000000001</v>
      </c>
      <c r="H82" s="49">
        <v>14</v>
      </c>
      <c r="I82" s="49">
        <v>34</v>
      </c>
      <c r="J82" s="58">
        <v>381</v>
      </c>
      <c r="K82" s="61" t="s">
        <v>83</v>
      </c>
      <c r="L82" s="39"/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3"/>
      <c r="B84" s="15"/>
      <c r="C84" s="11"/>
      <c r="D84" s="7" t="s">
        <v>22</v>
      </c>
      <c r="E84" s="55" t="s">
        <v>63</v>
      </c>
      <c r="F84" s="49">
        <v>200</v>
      </c>
      <c r="G84" s="49">
        <v>0.34</v>
      </c>
      <c r="H84" s="49">
        <v>0.02</v>
      </c>
      <c r="I84" s="49">
        <v>22.53</v>
      </c>
      <c r="J84" s="58">
        <v>95</v>
      </c>
      <c r="K84" s="61" t="s">
        <v>84</v>
      </c>
      <c r="L84" s="41"/>
    </row>
    <row r="85" spans="1:12" ht="15">
      <c r="A85" s="23"/>
      <c r="B85" s="15"/>
      <c r="C85" s="11"/>
      <c r="D85" s="7" t="s">
        <v>23</v>
      </c>
      <c r="E85" s="72" t="s">
        <v>48</v>
      </c>
      <c r="F85" s="49">
        <v>50</v>
      </c>
      <c r="G85" s="57">
        <v>3.95</v>
      </c>
      <c r="H85" s="57">
        <v>0.5</v>
      </c>
      <c r="I85" s="57">
        <v>24</v>
      </c>
      <c r="J85" s="58">
        <v>117</v>
      </c>
      <c r="K85" s="42"/>
      <c r="L85" s="41"/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5">SUM(G82:G88)</f>
        <v>23.89</v>
      </c>
      <c r="H89" s="19">
        <f t="shared" si="15"/>
        <v>14.52</v>
      </c>
      <c r="I89" s="19">
        <f t="shared" si="15"/>
        <v>80.53</v>
      </c>
      <c r="J89" s="19">
        <f t="shared" si="15"/>
        <v>593</v>
      </c>
      <c r="K89" s="25"/>
      <c r="L89" s="19">
        <f t="shared" si="1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7" t="s">
        <v>96</v>
      </c>
      <c r="F90" s="71">
        <v>60</v>
      </c>
      <c r="G90" s="49">
        <v>0.84</v>
      </c>
      <c r="H90" s="49">
        <v>3.1</v>
      </c>
      <c r="I90" s="49">
        <v>5.34</v>
      </c>
      <c r="J90" s="61">
        <v>53</v>
      </c>
      <c r="K90" s="76" t="s">
        <v>52</v>
      </c>
      <c r="L90" s="41"/>
    </row>
    <row r="91" spans="1:12" ht="15">
      <c r="A91" s="23"/>
      <c r="B91" s="15"/>
      <c r="C91" s="11"/>
      <c r="D91" s="7" t="s">
        <v>27</v>
      </c>
      <c r="E91" s="55" t="s">
        <v>70</v>
      </c>
      <c r="F91" s="49">
        <v>205</v>
      </c>
      <c r="G91" s="49">
        <v>4</v>
      </c>
      <c r="H91" s="49">
        <v>4.72</v>
      </c>
      <c r="I91" s="49">
        <v>13.7</v>
      </c>
      <c r="J91" s="58">
        <v>122</v>
      </c>
      <c r="K91" s="61" t="s">
        <v>114</v>
      </c>
      <c r="L91" s="41"/>
    </row>
    <row r="92" spans="1:12" ht="15">
      <c r="A92" s="23"/>
      <c r="B92" s="15"/>
      <c r="C92" s="11"/>
      <c r="D92" s="7" t="s">
        <v>28</v>
      </c>
      <c r="E92" s="55" t="s">
        <v>71</v>
      </c>
      <c r="F92" s="49">
        <v>180</v>
      </c>
      <c r="G92" s="57">
        <v>14.9</v>
      </c>
      <c r="H92" s="57">
        <v>15.8</v>
      </c>
      <c r="I92" s="57">
        <v>17</v>
      </c>
      <c r="J92" s="68">
        <v>393</v>
      </c>
      <c r="K92" s="49" t="s">
        <v>87</v>
      </c>
      <c r="L92" s="41"/>
    </row>
    <row r="93" spans="1:12" ht="15">
      <c r="A93" s="23"/>
      <c r="B93" s="15"/>
      <c r="C93" s="11"/>
      <c r="D93" s="7" t="s">
        <v>29</v>
      </c>
      <c r="E93" s="55"/>
      <c r="F93" s="49"/>
      <c r="G93" s="49"/>
      <c r="H93" s="49"/>
      <c r="I93" s="49"/>
      <c r="J93" s="58"/>
      <c r="K93" s="42"/>
      <c r="L93" s="41"/>
    </row>
    <row r="94" spans="1:12" ht="15">
      <c r="A94" s="23"/>
      <c r="B94" s="15"/>
      <c r="C94" s="11"/>
      <c r="D94" s="7" t="s">
        <v>30</v>
      </c>
      <c r="E94" s="55" t="s">
        <v>72</v>
      </c>
      <c r="F94" s="49">
        <v>200</v>
      </c>
      <c r="G94" s="49">
        <v>0.1</v>
      </c>
      <c r="H94" s="49">
        <v>0</v>
      </c>
      <c r="I94" s="49">
        <v>26.4</v>
      </c>
      <c r="J94" s="58">
        <v>102</v>
      </c>
      <c r="K94" s="61" t="s">
        <v>52</v>
      </c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54" t="s">
        <v>45</v>
      </c>
      <c r="F96" s="50">
        <v>60</v>
      </c>
      <c r="G96" s="50">
        <v>2.82</v>
      </c>
      <c r="H96" s="50">
        <v>0.6</v>
      </c>
      <c r="I96" s="50">
        <v>24.6</v>
      </c>
      <c r="J96" s="60">
        <v>126</v>
      </c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 t="shared" ref="G99:L99" si="16">SUM(G90:G98)</f>
        <v>22.660000000000004</v>
      </c>
      <c r="H99" s="19">
        <f t="shared" si="16"/>
        <v>24.220000000000002</v>
      </c>
      <c r="I99" s="19">
        <f t="shared" si="16"/>
        <v>87.039999999999992</v>
      </c>
      <c r="J99" s="19">
        <f t="shared" si="16"/>
        <v>796</v>
      </c>
      <c r="K99" s="25"/>
      <c r="L99" s="19">
        <f t="shared" si="16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1205</v>
      </c>
      <c r="G100" s="32">
        <f t="shared" ref="G100:L100" si="17">G89+G99</f>
        <v>46.550000000000004</v>
      </c>
      <c r="H100" s="32">
        <f t="shared" si="17"/>
        <v>38.74</v>
      </c>
      <c r="I100" s="32">
        <f t="shared" si="17"/>
        <v>167.57</v>
      </c>
      <c r="J100" s="32">
        <f t="shared" si="17"/>
        <v>1389</v>
      </c>
      <c r="K100" s="32"/>
      <c r="L100" s="32">
        <f t="shared" si="17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2" t="s">
        <v>46</v>
      </c>
      <c r="F101" s="49">
        <v>240</v>
      </c>
      <c r="G101" s="57">
        <v>10.08</v>
      </c>
      <c r="H101" s="57">
        <v>8</v>
      </c>
      <c r="I101" s="57">
        <v>26.88</v>
      </c>
      <c r="J101" s="58">
        <v>321</v>
      </c>
      <c r="K101" s="61" t="s">
        <v>49</v>
      </c>
      <c r="L101" s="39"/>
    </row>
    <row r="102" spans="1:12" ht="15">
      <c r="A102" s="23"/>
      <c r="B102" s="15"/>
      <c r="C102" s="11"/>
      <c r="D102" s="78" t="s">
        <v>26</v>
      </c>
      <c r="E102" s="55" t="s">
        <v>57</v>
      </c>
      <c r="F102" s="49">
        <v>10</v>
      </c>
      <c r="G102" s="57">
        <v>2.2999999999999998</v>
      </c>
      <c r="H102" s="57">
        <v>3.9</v>
      </c>
      <c r="I102" s="57">
        <v>2.1</v>
      </c>
      <c r="J102" s="69">
        <v>36</v>
      </c>
      <c r="K102" s="70" t="s">
        <v>79</v>
      </c>
      <c r="L102" s="41"/>
    </row>
    <row r="103" spans="1:12" ht="15">
      <c r="A103" s="23"/>
      <c r="B103" s="15"/>
      <c r="C103" s="11"/>
      <c r="D103" s="7" t="s">
        <v>22</v>
      </c>
      <c r="E103" s="55" t="s">
        <v>58</v>
      </c>
      <c r="F103" s="49">
        <v>200</v>
      </c>
      <c r="G103" s="57">
        <v>0.2</v>
      </c>
      <c r="H103" s="57">
        <v>0.05</v>
      </c>
      <c r="I103" s="57">
        <v>15.01</v>
      </c>
      <c r="J103" s="58">
        <v>57</v>
      </c>
      <c r="K103" s="61" t="s">
        <v>80</v>
      </c>
      <c r="L103" s="41"/>
    </row>
    <row r="104" spans="1:12" ht="15">
      <c r="A104" s="23"/>
      <c r="B104" s="15"/>
      <c r="C104" s="11"/>
      <c r="D104" s="7" t="s">
        <v>23</v>
      </c>
      <c r="E104" s="72" t="s">
        <v>48</v>
      </c>
      <c r="F104" s="49">
        <v>50</v>
      </c>
      <c r="G104" s="57">
        <v>3.95</v>
      </c>
      <c r="H104" s="57">
        <v>0.5</v>
      </c>
      <c r="I104" s="57">
        <v>24</v>
      </c>
      <c r="J104" s="58">
        <v>117</v>
      </c>
      <c r="K104" s="42"/>
      <c r="L104" s="41"/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18">SUM(G101:G107)</f>
        <v>16.529999999999998</v>
      </c>
      <c r="H108" s="19">
        <f t="shared" si="18"/>
        <v>12.450000000000001</v>
      </c>
      <c r="I108" s="19">
        <f t="shared" si="18"/>
        <v>67.990000000000009</v>
      </c>
      <c r="J108" s="19">
        <f t="shared" si="18"/>
        <v>531</v>
      </c>
      <c r="K108" s="25"/>
      <c r="L108" s="19">
        <f t="shared" ref="L108" si="19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69</v>
      </c>
      <c r="F109" s="49">
        <v>60</v>
      </c>
      <c r="G109" s="49">
        <v>0.93</v>
      </c>
      <c r="H109" s="49">
        <v>3.05</v>
      </c>
      <c r="I109" s="49">
        <v>5.65</v>
      </c>
      <c r="J109" s="58">
        <v>61</v>
      </c>
      <c r="K109" s="61" t="s">
        <v>86</v>
      </c>
      <c r="L109" s="41"/>
    </row>
    <row r="110" spans="1:12" ht="15">
      <c r="A110" s="23"/>
      <c r="B110" s="15"/>
      <c r="C110" s="11"/>
      <c r="D110" s="7" t="s">
        <v>27</v>
      </c>
      <c r="E110" s="55" t="s">
        <v>41</v>
      </c>
      <c r="F110" s="49">
        <v>205</v>
      </c>
      <c r="G110" s="49">
        <v>6.44</v>
      </c>
      <c r="H110" s="49">
        <v>9.6199999999999992</v>
      </c>
      <c r="I110" s="49">
        <v>12.32</v>
      </c>
      <c r="J110" s="58">
        <v>123</v>
      </c>
      <c r="K110" s="61" t="s">
        <v>102</v>
      </c>
      <c r="L110" s="41"/>
    </row>
    <row r="111" spans="1:12" ht="15">
      <c r="A111" s="23"/>
      <c r="B111" s="15"/>
      <c r="C111" s="11"/>
      <c r="D111" s="7" t="s">
        <v>28</v>
      </c>
      <c r="E111" s="55" t="s">
        <v>42</v>
      </c>
      <c r="F111" s="49">
        <v>90</v>
      </c>
      <c r="G111" s="49">
        <v>11.85</v>
      </c>
      <c r="H111" s="49">
        <v>18.82</v>
      </c>
      <c r="I111" s="49">
        <v>2.0299999999999998</v>
      </c>
      <c r="J111" s="58">
        <v>131</v>
      </c>
      <c r="K111" s="61" t="s">
        <v>103</v>
      </c>
      <c r="L111" s="41"/>
    </row>
    <row r="112" spans="1:12" ht="15">
      <c r="A112" s="23"/>
      <c r="B112" s="15"/>
      <c r="C112" s="11"/>
      <c r="D112" s="7" t="s">
        <v>29</v>
      </c>
      <c r="E112" s="55" t="s">
        <v>43</v>
      </c>
      <c r="F112" s="62">
        <v>150</v>
      </c>
      <c r="G112" s="62">
        <v>5.32</v>
      </c>
      <c r="H112" s="62">
        <v>4.8899999999999997</v>
      </c>
      <c r="I112" s="62">
        <v>29</v>
      </c>
      <c r="J112" s="64">
        <v>211</v>
      </c>
      <c r="K112" s="66" t="s">
        <v>51</v>
      </c>
      <c r="L112" s="41"/>
    </row>
    <row r="113" spans="1:12" ht="15">
      <c r="A113" s="23"/>
      <c r="B113" s="15"/>
      <c r="C113" s="11"/>
      <c r="D113" s="7" t="s">
        <v>30</v>
      </c>
      <c r="E113" s="53" t="s">
        <v>44</v>
      </c>
      <c r="F113" s="63">
        <v>200</v>
      </c>
      <c r="G113" s="63">
        <v>0.45</v>
      </c>
      <c r="H113" s="63">
        <v>0.1</v>
      </c>
      <c r="I113" s="63">
        <v>24</v>
      </c>
      <c r="J113" s="65">
        <v>141</v>
      </c>
      <c r="K113" s="67" t="s">
        <v>52</v>
      </c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54" t="s">
        <v>45</v>
      </c>
      <c r="F115" s="50">
        <v>60</v>
      </c>
      <c r="G115" s="50">
        <v>2.82</v>
      </c>
      <c r="H115" s="50">
        <v>0.6</v>
      </c>
      <c r="I115" s="50">
        <v>24.6</v>
      </c>
      <c r="J115" s="60">
        <v>126</v>
      </c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765</v>
      </c>
      <c r="G118" s="19">
        <f t="shared" ref="G118:J118" si="20">SUM(G109:G117)</f>
        <v>27.81</v>
      </c>
      <c r="H118" s="19">
        <f t="shared" si="20"/>
        <v>37.08</v>
      </c>
      <c r="I118" s="19">
        <f t="shared" si="20"/>
        <v>97.6</v>
      </c>
      <c r="J118" s="19">
        <f t="shared" si="20"/>
        <v>793</v>
      </c>
      <c r="K118" s="25"/>
      <c r="L118" s="19">
        <f t="shared" ref="L118" si="21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1265</v>
      </c>
      <c r="G119" s="32">
        <f t="shared" ref="G119:L119" si="22">G108+G118</f>
        <v>44.339999999999996</v>
      </c>
      <c r="H119" s="32">
        <f t="shared" si="22"/>
        <v>49.53</v>
      </c>
      <c r="I119" s="32">
        <f t="shared" si="22"/>
        <v>165.59</v>
      </c>
      <c r="J119" s="32">
        <f t="shared" si="22"/>
        <v>1324</v>
      </c>
      <c r="K119" s="32"/>
      <c r="L119" s="32">
        <f t="shared" si="22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5" t="s">
        <v>68</v>
      </c>
      <c r="F120" s="49">
        <v>240</v>
      </c>
      <c r="G120" s="57">
        <v>10.08</v>
      </c>
      <c r="H120" s="57">
        <v>8</v>
      </c>
      <c r="I120" s="57">
        <v>21.9</v>
      </c>
      <c r="J120" s="58">
        <v>321</v>
      </c>
      <c r="K120" s="61" t="s">
        <v>49</v>
      </c>
      <c r="L120" s="39"/>
    </row>
    <row r="121" spans="1:12" ht="15">
      <c r="A121" s="14"/>
      <c r="B121" s="15"/>
      <c r="C121" s="11"/>
      <c r="D121" s="78" t="s">
        <v>26</v>
      </c>
      <c r="E121" s="55" t="s">
        <v>122</v>
      </c>
      <c r="F121" s="49">
        <v>10</v>
      </c>
      <c r="G121" s="57">
        <v>0.05</v>
      </c>
      <c r="H121" s="57">
        <v>8.25</v>
      </c>
      <c r="I121" s="57">
        <v>0.08</v>
      </c>
      <c r="J121" s="58">
        <v>75</v>
      </c>
      <c r="K121" s="61" t="s">
        <v>79</v>
      </c>
      <c r="L121" s="41"/>
    </row>
    <row r="122" spans="1:12" ht="15">
      <c r="A122" s="14"/>
      <c r="B122" s="15"/>
      <c r="C122" s="11"/>
      <c r="D122" s="7" t="s">
        <v>22</v>
      </c>
      <c r="E122" s="55" t="s">
        <v>63</v>
      </c>
      <c r="F122" s="49">
        <v>200</v>
      </c>
      <c r="G122" s="49">
        <v>0.34</v>
      </c>
      <c r="H122" s="49">
        <v>0.02</v>
      </c>
      <c r="I122" s="49">
        <v>22.53</v>
      </c>
      <c r="J122" s="58">
        <v>95</v>
      </c>
      <c r="K122" s="61" t="s">
        <v>84</v>
      </c>
      <c r="L122" s="41"/>
    </row>
    <row r="123" spans="1:12" ht="15">
      <c r="A123" s="14"/>
      <c r="B123" s="15"/>
      <c r="C123" s="11"/>
      <c r="D123" s="7" t="s">
        <v>23</v>
      </c>
      <c r="E123" s="72" t="s">
        <v>48</v>
      </c>
      <c r="F123" s="49">
        <v>50</v>
      </c>
      <c r="G123" s="57">
        <v>3.95</v>
      </c>
      <c r="H123" s="57">
        <v>0.5</v>
      </c>
      <c r="I123" s="57">
        <v>24</v>
      </c>
      <c r="J123" s="58">
        <v>117</v>
      </c>
      <c r="K123" s="42"/>
      <c r="L123" s="41"/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23">SUM(G120:G126)</f>
        <v>14.420000000000002</v>
      </c>
      <c r="H127" s="19">
        <f t="shared" si="23"/>
        <v>16.77</v>
      </c>
      <c r="I127" s="19">
        <f t="shared" si="23"/>
        <v>68.509999999999991</v>
      </c>
      <c r="J127" s="19">
        <f t="shared" si="23"/>
        <v>608</v>
      </c>
      <c r="K127" s="25"/>
      <c r="L127" s="19">
        <f t="shared" ref="L127" si="24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7" t="s">
        <v>124</v>
      </c>
      <c r="F128" s="49">
        <v>60</v>
      </c>
      <c r="G128" s="49">
        <v>0.54</v>
      </c>
      <c r="H128" s="49">
        <v>4.26</v>
      </c>
      <c r="I128" s="49">
        <v>1.92</v>
      </c>
      <c r="J128" s="61">
        <v>63</v>
      </c>
      <c r="K128" s="61" t="s">
        <v>125</v>
      </c>
      <c r="L128" s="41"/>
    </row>
    <row r="129" spans="1:12" ht="15">
      <c r="A129" s="14"/>
      <c r="B129" s="15"/>
      <c r="C129" s="11"/>
      <c r="D129" s="7" t="s">
        <v>27</v>
      </c>
      <c r="E129" s="75" t="s">
        <v>53</v>
      </c>
      <c r="F129" s="49">
        <v>210</v>
      </c>
      <c r="G129" s="49">
        <v>2.31</v>
      </c>
      <c r="H129" s="49">
        <v>5.0999999999999996</v>
      </c>
      <c r="I129" s="49">
        <v>7.33</v>
      </c>
      <c r="J129" s="58">
        <v>94</v>
      </c>
      <c r="K129" s="61" t="s">
        <v>104</v>
      </c>
      <c r="L129" s="41"/>
    </row>
    <row r="130" spans="1:12" ht="15">
      <c r="A130" s="14"/>
      <c r="B130" s="15"/>
      <c r="C130" s="11"/>
      <c r="D130" s="7" t="s">
        <v>28</v>
      </c>
      <c r="E130" s="55" t="s">
        <v>74</v>
      </c>
      <c r="F130" s="49">
        <v>90</v>
      </c>
      <c r="G130" s="49">
        <v>15.38</v>
      </c>
      <c r="H130" s="49">
        <v>13.1</v>
      </c>
      <c r="I130" s="49">
        <v>8.1</v>
      </c>
      <c r="J130" s="68">
        <v>223</v>
      </c>
      <c r="K130" s="49" t="s">
        <v>89</v>
      </c>
      <c r="L130" s="41"/>
    </row>
    <row r="131" spans="1:12" ht="15">
      <c r="A131" s="14"/>
      <c r="B131" s="15"/>
      <c r="C131" s="11"/>
      <c r="D131" s="7" t="s">
        <v>29</v>
      </c>
      <c r="E131" s="52" t="s">
        <v>100</v>
      </c>
      <c r="F131" s="62">
        <v>150</v>
      </c>
      <c r="G131" s="62">
        <v>3.81</v>
      </c>
      <c r="H131" s="62">
        <v>16</v>
      </c>
      <c r="I131" s="62">
        <v>27</v>
      </c>
      <c r="J131" s="66">
        <v>228</v>
      </c>
      <c r="K131" s="66" t="s">
        <v>101</v>
      </c>
      <c r="L131" s="41"/>
    </row>
    <row r="132" spans="1:12" ht="15">
      <c r="A132" s="14"/>
      <c r="B132" s="15"/>
      <c r="C132" s="11"/>
      <c r="D132" s="7" t="s">
        <v>30</v>
      </c>
      <c r="E132" s="55" t="s">
        <v>72</v>
      </c>
      <c r="F132" s="49">
        <v>200</v>
      </c>
      <c r="G132" s="49">
        <v>0.1</v>
      </c>
      <c r="H132" s="49">
        <v>0</v>
      </c>
      <c r="I132" s="49">
        <v>26.4</v>
      </c>
      <c r="J132" s="58">
        <v>102</v>
      </c>
      <c r="K132" s="61" t="s">
        <v>52</v>
      </c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54" t="s">
        <v>45</v>
      </c>
      <c r="F134" s="50">
        <v>60</v>
      </c>
      <c r="G134" s="50">
        <v>2.82</v>
      </c>
      <c r="H134" s="50">
        <v>0.6</v>
      </c>
      <c r="I134" s="50">
        <v>24.6</v>
      </c>
      <c r="J134" s="60">
        <v>126</v>
      </c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25">SUM(G128:G136)</f>
        <v>24.96</v>
      </c>
      <c r="H137" s="19">
        <f t="shared" si="25"/>
        <v>39.06</v>
      </c>
      <c r="I137" s="19">
        <f t="shared" si="25"/>
        <v>95.35</v>
      </c>
      <c r="J137" s="19">
        <f t="shared" si="25"/>
        <v>836</v>
      </c>
      <c r="K137" s="25"/>
      <c r="L137" s="19">
        <f t="shared" ref="L137" si="26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1270</v>
      </c>
      <c r="G138" s="32">
        <f t="shared" ref="G138:L138" si="27">G127+G137</f>
        <v>39.380000000000003</v>
      </c>
      <c r="H138" s="32">
        <f t="shared" si="27"/>
        <v>55.83</v>
      </c>
      <c r="I138" s="32">
        <f t="shared" si="27"/>
        <v>163.85999999999999</v>
      </c>
      <c r="J138" s="32">
        <f t="shared" si="27"/>
        <v>1444</v>
      </c>
      <c r="K138" s="32"/>
      <c r="L138" s="32">
        <f t="shared" si="27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5" t="s">
        <v>75</v>
      </c>
      <c r="F139" s="49">
        <v>230</v>
      </c>
      <c r="G139" s="49">
        <v>20.3</v>
      </c>
      <c r="H139" s="49">
        <v>14.7</v>
      </c>
      <c r="I139" s="49">
        <v>23.9</v>
      </c>
      <c r="J139" s="58">
        <v>287</v>
      </c>
      <c r="K139" s="61" t="s">
        <v>49</v>
      </c>
      <c r="L139" s="39"/>
    </row>
    <row r="140" spans="1:12" ht="15">
      <c r="A140" s="23"/>
      <c r="B140" s="15"/>
      <c r="C140" s="11"/>
      <c r="D140" s="73" t="s">
        <v>26</v>
      </c>
      <c r="E140" s="74" t="s">
        <v>67</v>
      </c>
      <c r="F140" s="63">
        <v>20</v>
      </c>
      <c r="G140" s="63">
        <v>2.5499999999999998</v>
      </c>
      <c r="H140" s="63">
        <v>2.2999999999999998</v>
      </c>
      <c r="I140" s="63">
        <v>0.15</v>
      </c>
      <c r="J140" s="65">
        <v>31.5</v>
      </c>
      <c r="K140" s="42"/>
      <c r="L140" s="41"/>
    </row>
    <row r="141" spans="1:12" ht="15">
      <c r="A141" s="23"/>
      <c r="B141" s="15"/>
      <c r="C141" s="11"/>
      <c r="D141" s="7" t="s">
        <v>22</v>
      </c>
      <c r="E141" s="55" t="s">
        <v>47</v>
      </c>
      <c r="F141" s="49">
        <v>200</v>
      </c>
      <c r="G141" s="57">
        <v>0.26</v>
      </c>
      <c r="H141" s="57">
        <v>0.06</v>
      </c>
      <c r="I141" s="57">
        <v>15.22</v>
      </c>
      <c r="J141" s="58">
        <v>59</v>
      </c>
      <c r="K141" s="61" t="s">
        <v>50</v>
      </c>
      <c r="L141" s="41"/>
    </row>
    <row r="142" spans="1:12" ht="15.75" customHeight="1">
      <c r="A142" s="23"/>
      <c r="B142" s="15"/>
      <c r="C142" s="11"/>
      <c r="D142" s="7" t="s">
        <v>23</v>
      </c>
      <c r="E142" s="72" t="s">
        <v>48</v>
      </c>
      <c r="F142" s="50">
        <v>50</v>
      </c>
      <c r="G142" s="59">
        <v>3.95</v>
      </c>
      <c r="H142" s="59">
        <v>0.5</v>
      </c>
      <c r="I142" s="59">
        <v>24</v>
      </c>
      <c r="J142" s="60">
        <v>117</v>
      </c>
      <c r="K142" s="42"/>
      <c r="L142" s="41"/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28">SUM(G139:G145)</f>
        <v>27.060000000000002</v>
      </c>
      <c r="H146" s="19">
        <f t="shared" si="28"/>
        <v>17.559999999999999</v>
      </c>
      <c r="I146" s="19">
        <f t="shared" si="28"/>
        <v>63.269999999999996</v>
      </c>
      <c r="J146" s="19">
        <f t="shared" si="28"/>
        <v>494.5</v>
      </c>
      <c r="K146" s="25"/>
      <c r="L146" s="19">
        <f t="shared" ref="L146" si="29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7" t="s">
        <v>106</v>
      </c>
      <c r="F147" s="71">
        <v>60</v>
      </c>
      <c r="G147" s="49">
        <v>0.79</v>
      </c>
      <c r="H147" s="49">
        <v>3.05</v>
      </c>
      <c r="I147" s="49">
        <v>4.88</v>
      </c>
      <c r="J147" s="61">
        <v>53</v>
      </c>
      <c r="K147" s="76" t="s">
        <v>105</v>
      </c>
      <c r="L147" s="41"/>
    </row>
    <row r="148" spans="1:12" ht="15">
      <c r="A148" s="23"/>
      <c r="B148" s="15"/>
      <c r="C148" s="11"/>
      <c r="D148" s="7" t="s">
        <v>27</v>
      </c>
      <c r="E148" s="55" t="s">
        <v>64</v>
      </c>
      <c r="F148" s="49">
        <v>210</v>
      </c>
      <c r="G148" s="57">
        <v>2.2999999999999998</v>
      </c>
      <c r="H148" s="57">
        <v>5.2</v>
      </c>
      <c r="I148" s="57">
        <v>6.2</v>
      </c>
      <c r="J148" s="58">
        <v>84</v>
      </c>
      <c r="K148" s="61" t="s">
        <v>112</v>
      </c>
      <c r="L148" s="41"/>
    </row>
    <row r="149" spans="1:12" ht="15">
      <c r="A149" s="23"/>
      <c r="B149" s="15"/>
      <c r="C149" s="11"/>
      <c r="D149" s="7" t="s">
        <v>28</v>
      </c>
      <c r="E149" s="55" t="s">
        <v>115</v>
      </c>
      <c r="F149" s="49">
        <v>90</v>
      </c>
      <c r="G149" s="57" t="s">
        <v>117</v>
      </c>
      <c r="H149" s="57" t="s">
        <v>118</v>
      </c>
      <c r="I149" s="57" t="s">
        <v>119</v>
      </c>
      <c r="J149" s="68">
        <v>335</v>
      </c>
      <c r="K149" s="49" t="s">
        <v>116</v>
      </c>
      <c r="L149" s="41"/>
    </row>
    <row r="150" spans="1:12" ht="15">
      <c r="A150" s="23"/>
      <c r="B150" s="15"/>
      <c r="C150" s="11"/>
      <c r="D150" s="7" t="s">
        <v>29</v>
      </c>
      <c r="E150" s="55" t="s">
        <v>61</v>
      </c>
      <c r="F150" s="62">
        <v>150</v>
      </c>
      <c r="G150" s="62">
        <v>3.22</v>
      </c>
      <c r="H150" s="62">
        <v>5.56</v>
      </c>
      <c r="I150" s="62">
        <v>22</v>
      </c>
      <c r="J150" s="64">
        <v>155</v>
      </c>
      <c r="K150" s="66" t="s">
        <v>82</v>
      </c>
      <c r="L150" s="41"/>
    </row>
    <row r="151" spans="1:12" ht="15">
      <c r="A151" s="23"/>
      <c r="B151" s="15"/>
      <c r="C151" s="11"/>
      <c r="D151" s="7" t="s">
        <v>30</v>
      </c>
      <c r="E151" s="55" t="s">
        <v>56</v>
      </c>
      <c r="F151" s="49">
        <v>200</v>
      </c>
      <c r="G151" s="49">
        <v>0.14000000000000001</v>
      </c>
      <c r="H151" s="49">
        <v>0.02</v>
      </c>
      <c r="I151" s="49">
        <v>24.43</v>
      </c>
      <c r="J151" s="58">
        <v>96</v>
      </c>
      <c r="K151" s="61" t="s">
        <v>93</v>
      </c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54" t="s">
        <v>45</v>
      </c>
      <c r="F153" s="50">
        <v>60</v>
      </c>
      <c r="G153" s="50">
        <v>2.82</v>
      </c>
      <c r="H153" s="50">
        <v>0.6</v>
      </c>
      <c r="I153" s="50">
        <v>24.6</v>
      </c>
      <c r="J153" s="60">
        <v>126</v>
      </c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0">SUM(G147:G155)</f>
        <v>9.27</v>
      </c>
      <c r="H156" s="19">
        <f t="shared" si="30"/>
        <v>14.429999999999998</v>
      </c>
      <c r="I156" s="19">
        <f t="shared" si="30"/>
        <v>82.11</v>
      </c>
      <c r="J156" s="19">
        <f t="shared" si="30"/>
        <v>849</v>
      </c>
      <c r="K156" s="25"/>
      <c r="L156" s="19">
        <f t="shared" ref="L156" si="31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1270</v>
      </c>
      <c r="G157" s="32">
        <f t="shared" ref="G157:L157" si="32">G146+G156</f>
        <v>36.33</v>
      </c>
      <c r="H157" s="32">
        <f t="shared" si="32"/>
        <v>31.989999999999995</v>
      </c>
      <c r="I157" s="32">
        <f t="shared" si="32"/>
        <v>145.38</v>
      </c>
      <c r="J157" s="32">
        <f t="shared" si="32"/>
        <v>1343.5</v>
      </c>
      <c r="K157" s="32"/>
      <c r="L157" s="32">
        <f t="shared" si="32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5" t="s">
        <v>73</v>
      </c>
      <c r="F158" s="49">
        <v>240</v>
      </c>
      <c r="G158" s="57">
        <v>11.13</v>
      </c>
      <c r="H158" s="57">
        <v>8.5399999999999991</v>
      </c>
      <c r="I158" s="57">
        <v>19.3</v>
      </c>
      <c r="J158" s="58">
        <v>282</v>
      </c>
      <c r="K158" s="61" t="s">
        <v>88</v>
      </c>
      <c r="L158" s="39"/>
    </row>
    <row r="159" spans="1:12" ht="15">
      <c r="A159" s="23"/>
      <c r="B159" s="15"/>
      <c r="C159" s="11"/>
      <c r="D159" s="78" t="s">
        <v>26</v>
      </c>
      <c r="E159" s="55" t="s">
        <v>57</v>
      </c>
      <c r="F159" s="49">
        <v>10</v>
      </c>
      <c r="G159" s="57">
        <v>2.2999999999999998</v>
      </c>
      <c r="H159" s="57">
        <v>3.9</v>
      </c>
      <c r="I159" s="57">
        <v>2.1</v>
      </c>
      <c r="J159" s="69">
        <v>36</v>
      </c>
      <c r="K159" s="70" t="s">
        <v>79</v>
      </c>
      <c r="L159" s="41"/>
    </row>
    <row r="160" spans="1:12" ht="15">
      <c r="A160" s="23"/>
      <c r="B160" s="15"/>
      <c r="C160" s="11"/>
      <c r="D160" s="7" t="s">
        <v>22</v>
      </c>
      <c r="E160" s="55" t="s">
        <v>58</v>
      </c>
      <c r="F160" s="49">
        <v>200</v>
      </c>
      <c r="G160" s="57">
        <v>0.2</v>
      </c>
      <c r="H160" s="57">
        <v>0.05</v>
      </c>
      <c r="I160" s="57">
        <v>15.01</v>
      </c>
      <c r="J160" s="58">
        <v>57</v>
      </c>
      <c r="K160" s="61" t="s">
        <v>80</v>
      </c>
      <c r="L160" s="41"/>
    </row>
    <row r="161" spans="1:12" ht="15">
      <c r="A161" s="23"/>
      <c r="B161" s="15"/>
      <c r="C161" s="11"/>
      <c r="D161" s="7" t="s">
        <v>23</v>
      </c>
      <c r="E161" s="72" t="s">
        <v>48</v>
      </c>
      <c r="F161" s="50">
        <v>50</v>
      </c>
      <c r="G161" s="59">
        <v>3.95</v>
      </c>
      <c r="H161" s="59">
        <v>0.5</v>
      </c>
      <c r="I161" s="59">
        <v>24</v>
      </c>
      <c r="J161" s="60">
        <v>117</v>
      </c>
      <c r="K161" s="42"/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33">SUM(G158:G164)</f>
        <v>17.579999999999998</v>
      </c>
      <c r="H165" s="19">
        <f t="shared" si="33"/>
        <v>12.99</v>
      </c>
      <c r="I165" s="19">
        <f t="shared" si="33"/>
        <v>60.410000000000004</v>
      </c>
      <c r="J165" s="19">
        <f t="shared" si="33"/>
        <v>492</v>
      </c>
      <c r="K165" s="25"/>
      <c r="L165" s="19">
        <f t="shared" ref="L165" si="34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120</v>
      </c>
      <c r="F166" s="49">
        <v>60</v>
      </c>
      <c r="G166" s="49">
        <v>0.85</v>
      </c>
      <c r="H166" s="49">
        <v>3.61</v>
      </c>
      <c r="I166" s="49">
        <v>3.76</v>
      </c>
      <c r="J166" s="58">
        <v>51</v>
      </c>
      <c r="K166" s="61" t="s">
        <v>121</v>
      </c>
      <c r="L166" s="41"/>
    </row>
    <row r="167" spans="1:12" ht="15">
      <c r="A167" s="23"/>
      <c r="B167" s="15"/>
      <c r="C167" s="11"/>
      <c r="D167" s="7" t="s">
        <v>27</v>
      </c>
      <c r="E167" s="55" t="s">
        <v>77</v>
      </c>
      <c r="F167" s="49">
        <v>210</v>
      </c>
      <c r="G167" s="49">
        <v>5</v>
      </c>
      <c r="H167" s="49">
        <v>2.8</v>
      </c>
      <c r="I167" s="49">
        <v>6.3</v>
      </c>
      <c r="J167" s="58">
        <v>107</v>
      </c>
      <c r="K167" s="61" t="s">
        <v>91</v>
      </c>
      <c r="L167" s="41"/>
    </row>
    <row r="168" spans="1:12" ht="15">
      <c r="A168" s="23"/>
      <c r="B168" s="15"/>
      <c r="C168" s="11"/>
      <c r="D168" s="7" t="s">
        <v>28</v>
      </c>
      <c r="E168" s="55" t="s">
        <v>65</v>
      </c>
      <c r="F168" s="49">
        <v>90</v>
      </c>
      <c r="G168" s="49">
        <v>12.1</v>
      </c>
      <c r="H168" s="49">
        <v>18.399999999999999</v>
      </c>
      <c r="I168" s="49">
        <v>2.76</v>
      </c>
      <c r="J168" s="58">
        <v>171</v>
      </c>
      <c r="K168" s="61" t="s">
        <v>113</v>
      </c>
      <c r="L168" s="41"/>
    </row>
    <row r="169" spans="1:12" ht="15">
      <c r="A169" s="23"/>
      <c r="B169" s="15"/>
      <c r="C169" s="11"/>
      <c r="D169" s="7" t="s">
        <v>29</v>
      </c>
      <c r="E169" s="55" t="s">
        <v>55</v>
      </c>
      <c r="F169" s="62">
        <v>150</v>
      </c>
      <c r="G169" s="62">
        <v>9.8000000000000007</v>
      </c>
      <c r="H169" s="62">
        <v>6.62</v>
      </c>
      <c r="I169" s="62">
        <v>30.1</v>
      </c>
      <c r="J169" s="64">
        <v>271</v>
      </c>
      <c r="K169" s="66" t="s">
        <v>92</v>
      </c>
      <c r="L169" s="41"/>
    </row>
    <row r="170" spans="1:12" ht="15">
      <c r="A170" s="23"/>
      <c r="B170" s="15"/>
      <c r="C170" s="11"/>
      <c r="D170" s="7" t="s">
        <v>30</v>
      </c>
      <c r="E170" s="55" t="s">
        <v>97</v>
      </c>
      <c r="F170" s="49">
        <v>200</v>
      </c>
      <c r="G170" s="49">
        <v>0.1</v>
      </c>
      <c r="H170" s="49">
        <v>0</v>
      </c>
      <c r="I170" s="49">
        <v>24.9</v>
      </c>
      <c r="J170" s="49">
        <v>97</v>
      </c>
      <c r="K170" s="61" t="s">
        <v>52</v>
      </c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54" t="s">
        <v>45</v>
      </c>
      <c r="F172" s="50">
        <v>60</v>
      </c>
      <c r="G172" s="50">
        <v>2.82</v>
      </c>
      <c r="H172" s="50">
        <v>0.6</v>
      </c>
      <c r="I172" s="50">
        <v>24.6</v>
      </c>
      <c r="J172" s="60">
        <v>126</v>
      </c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35">SUM(G166:G174)</f>
        <v>30.67</v>
      </c>
      <c r="H175" s="19">
        <f t="shared" si="35"/>
        <v>32.03</v>
      </c>
      <c r="I175" s="19">
        <f t="shared" si="35"/>
        <v>92.419999999999987</v>
      </c>
      <c r="J175" s="19">
        <f t="shared" si="35"/>
        <v>823</v>
      </c>
      <c r="K175" s="25"/>
      <c r="L175" s="19">
        <f t="shared" ref="L175" si="3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1270</v>
      </c>
      <c r="G176" s="32">
        <f t="shared" ref="G176:L176" si="37">G165+G175</f>
        <v>48.25</v>
      </c>
      <c r="H176" s="32">
        <f t="shared" si="37"/>
        <v>45.02</v>
      </c>
      <c r="I176" s="32">
        <f t="shared" si="37"/>
        <v>152.82999999999998</v>
      </c>
      <c r="J176" s="32">
        <f t="shared" si="37"/>
        <v>1315</v>
      </c>
      <c r="K176" s="32"/>
      <c r="L176" s="32">
        <f t="shared" si="37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5" t="s">
        <v>62</v>
      </c>
      <c r="F177" s="49">
        <v>250</v>
      </c>
      <c r="G177" s="49">
        <v>19.600000000000001</v>
      </c>
      <c r="H177" s="49">
        <v>14</v>
      </c>
      <c r="I177" s="49">
        <v>34</v>
      </c>
      <c r="J177" s="58">
        <v>381</v>
      </c>
      <c r="K177" s="61" t="s">
        <v>83</v>
      </c>
      <c r="L177" s="39"/>
    </row>
    <row r="178" spans="1:12" ht="1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>
      <c r="A179" s="23"/>
      <c r="B179" s="15"/>
      <c r="C179" s="11"/>
      <c r="D179" s="7" t="s">
        <v>22</v>
      </c>
      <c r="E179" s="55" t="s">
        <v>76</v>
      </c>
      <c r="F179" s="49">
        <v>200</v>
      </c>
      <c r="G179" s="57">
        <v>1.6</v>
      </c>
      <c r="H179" s="57">
        <v>1.65</v>
      </c>
      <c r="I179" s="57">
        <v>17.36</v>
      </c>
      <c r="J179" s="58">
        <v>86</v>
      </c>
      <c r="K179" s="61" t="s">
        <v>90</v>
      </c>
      <c r="L179" s="41"/>
    </row>
    <row r="180" spans="1:12" ht="15">
      <c r="A180" s="23"/>
      <c r="B180" s="15"/>
      <c r="C180" s="11"/>
      <c r="D180" s="7" t="s">
        <v>23</v>
      </c>
      <c r="E180" s="72" t="s">
        <v>48</v>
      </c>
      <c r="F180" s="49">
        <v>50</v>
      </c>
      <c r="G180" s="57">
        <v>3.95</v>
      </c>
      <c r="H180" s="57">
        <v>0.5</v>
      </c>
      <c r="I180" s="57">
        <v>24</v>
      </c>
      <c r="J180" s="58">
        <v>117</v>
      </c>
      <c r="K180" s="42"/>
      <c r="L180" s="41"/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38">SUM(G177:G183)</f>
        <v>25.150000000000002</v>
      </c>
      <c r="H184" s="19">
        <f t="shared" si="38"/>
        <v>16.149999999999999</v>
      </c>
      <c r="I184" s="19">
        <f t="shared" si="38"/>
        <v>75.36</v>
      </c>
      <c r="J184" s="19">
        <f t="shared" si="38"/>
        <v>584</v>
      </c>
      <c r="K184" s="25"/>
      <c r="L184" s="19">
        <f t="shared" ref="L184" si="39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126</v>
      </c>
      <c r="F185" s="71">
        <v>60</v>
      </c>
      <c r="G185" s="71">
        <v>0.66</v>
      </c>
      <c r="H185" s="71">
        <v>3.62</v>
      </c>
      <c r="I185" s="71">
        <v>2.2599999999999998</v>
      </c>
      <c r="J185" s="79">
        <v>44</v>
      </c>
      <c r="K185" s="76" t="s">
        <v>127</v>
      </c>
      <c r="L185" s="41"/>
    </row>
    <row r="186" spans="1:12" ht="15">
      <c r="A186" s="23"/>
      <c r="B186" s="15"/>
      <c r="C186" s="11"/>
      <c r="D186" s="7" t="s">
        <v>27</v>
      </c>
      <c r="E186" s="55" t="s">
        <v>70</v>
      </c>
      <c r="F186" s="49">
        <v>205</v>
      </c>
      <c r="G186" s="49">
        <v>3.53</v>
      </c>
      <c r="H186" s="49">
        <v>4.72</v>
      </c>
      <c r="I186" s="49">
        <v>13.7</v>
      </c>
      <c r="J186" s="58">
        <v>122</v>
      </c>
      <c r="K186" s="61" t="s">
        <v>114</v>
      </c>
      <c r="L186" s="41"/>
    </row>
    <row r="187" spans="1:12" ht="15">
      <c r="A187" s="23"/>
      <c r="B187" s="15"/>
      <c r="C187" s="11"/>
      <c r="D187" s="7" t="s">
        <v>28</v>
      </c>
      <c r="E187" s="55" t="s">
        <v>78</v>
      </c>
      <c r="F187" s="49">
        <v>180</v>
      </c>
      <c r="G187" s="49">
        <v>18.7</v>
      </c>
      <c r="H187" s="49">
        <v>23.4</v>
      </c>
      <c r="I187" s="49">
        <v>40.200000000000003</v>
      </c>
      <c r="J187" s="58">
        <v>429</v>
      </c>
      <c r="K187" s="61" t="s">
        <v>94</v>
      </c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55" t="s">
        <v>66</v>
      </c>
      <c r="F189" s="49">
        <v>200</v>
      </c>
      <c r="G189" s="49">
        <v>0.16</v>
      </c>
      <c r="H189" s="49">
        <v>0.16</v>
      </c>
      <c r="I189" s="49">
        <v>17.87</v>
      </c>
      <c r="J189" s="58">
        <v>109</v>
      </c>
      <c r="K189" s="61" t="s">
        <v>85</v>
      </c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54" t="s">
        <v>45</v>
      </c>
      <c r="F191" s="50">
        <v>60</v>
      </c>
      <c r="G191" s="50">
        <v>2.82</v>
      </c>
      <c r="H191" s="50">
        <v>0.6</v>
      </c>
      <c r="I191" s="50">
        <v>24.6</v>
      </c>
      <c r="J191" s="60">
        <v>126</v>
      </c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40">SUM(G185:G193)</f>
        <v>25.87</v>
      </c>
      <c r="H194" s="19">
        <f t="shared" si="40"/>
        <v>32.5</v>
      </c>
      <c r="I194" s="19">
        <f t="shared" si="40"/>
        <v>98.63</v>
      </c>
      <c r="J194" s="19">
        <f t="shared" si="40"/>
        <v>830</v>
      </c>
      <c r="K194" s="25"/>
      <c r="L194" s="19">
        <f t="shared" ref="L194" si="41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1205</v>
      </c>
      <c r="G195" s="32">
        <f t="shared" ref="G195:L195" si="42">G184+G194</f>
        <v>51.02</v>
      </c>
      <c r="H195" s="32">
        <f t="shared" si="42"/>
        <v>48.65</v>
      </c>
      <c r="I195" s="32">
        <f t="shared" si="42"/>
        <v>173.99</v>
      </c>
      <c r="J195" s="32">
        <f t="shared" si="42"/>
        <v>1414</v>
      </c>
      <c r="K195" s="32"/>
      <c r="L195" s="32">
        <f t="shared" si="42"/>
        <v>0</v>
      </c>
    </row>
    <row r="196" spans="1:12" ht="13.5" thickBot="1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1256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44.398999999999994</v>
      </c>
      <c r="H196" s="34">
        <f t="shared" si="43"/>
        <v>45.110999999999997</v>
      </c>
      <c r="I196" s="34">
        <f t="shared" si="43"/>
        <v>160.17299999999997</v>
      </c>
      <c r="J196" s="34">
        <f t="shared" si="43"/>
        <v>1343.4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2024-09-10T10:31:10Z</cp:lastPrinted>
  <dcterms:created xsi:type="dcterms:W3CDTF">2022-05-16T14:23:56Z</dcterms:created>
  <dcterms:modified xsi:type="dcterms:W3CDTF">2025-01-24T05:39:14Z</dcterms:modified>
</cp:coreProperties>
</file>